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Судовая электротехническая арм" sheetId="6" r:id="rId1"/>
  </sheets>
  <definedNames>
    <definedName name="_xlnm.Print_Area" localSheetId="0">'Судовая электротехническая арм'!$A$1:$G$607</definedName>
  </definedNames>
  <calcPr calcId="181029"/>
</workbook>
</file>

<file path=xl/calcChain.xml><?xml version="1.0" encoding="utf-8"?>
<calcChain xmlns="http://schemas.openxmlformats.org/spreadsheetml/2006/main">
  <c r="F605" i="6" l="1"/>
  <c r="F604" i="6"/>
  <c r="F603" i="6"/>
  <c r="F602" i="6"/>
  <c r="F601" i="6"/>
  <c r="F600" i="6"/>
  <c r="F599" i="6"/>
  <c r="F598" i="6"/>
  <c r="F597" i="6"/>
  <c r="F596" i="6"/>
  <c r="F595" i="6"/>
  <c r="F594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398" i="6"/>
  <c r="F397" i="6"/>
  <c r="F396" i="6"/>
  <c r="F395" i="6"/>
  <c r="F394" i="6"/>
  <c r="F393" i="6"/>
  <c r="F392" i="6"/>
  <c r="F391" i="6"/>
  <c r="F390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38" i="6"/>
  <c r="F237" i="6"/>
  <c r="F236" i="6"/>
  <c r="F235" i="6"/>
  <c r="F234" i="6"/>
  <c r="F233" i="6"/>
  <c r="F232" i="6"/>
  <c r="F231" i="6"/>
  <c r="F230" i="6"/>
  <c r="F227" i="6"/>
  <c r="F226" i="6"/>
  <c r="F225" i="6"/>
  <c r="F224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88" i="6"/>
  <c r="F87" i="6"/>
  <c r="F86" i="6"/>
  <c r="F85" i="6"/>
  <c r="F84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28" i="6" l="1"/>
  <c r="F333" i="6"/>
  <c r="F399" i="6"/>
  <c r="F482" i="6"/>
  <c r="F511" i="6"/>
  <c r="F59" i="6"/>
  <c r="F82" i="6"/>
  <c r="F133" i="6"/>
  <c r="F222" i="6"/>
  <c r="F257" i="6"/>
  <c r="F318" i="6"/>
  <c r="F388" i="6"/>
  <c r="F440" i="6"/>
  <c r="F548" i="6"/>
  <c r="F564" i="6"/>
  <c r="F578" i="6"/>
  <c r="F592" i="6"/>
  <c r="F606" i="6"/>
  <c r="F89" i="6"/>
  <c r="F239" i="6"/>
  <c r="F607" i="6" l="1"/>
</calcChain>
</file>

<file path=xl/sharedStrings.xml><?xml version="1.0" encoding="utf-8"?>
<sst xmlns="http://schemas.openxmlformats.org/spreadsheetml/2006/main" count="1208" uniqueCount="1153">
  <si>
    <t>Код</t>
  </si>
  <si>
    <t>Номенклатура</t>
  </si>
  <si>
    <t>Остаток</t>
  </si>
  <si>
    <t>Сумма</t>
  </si>
  <si>
    <t>Итого</t>
  </si>
  <si>
    <t xml:space="preserve">808275     </t>
  </si>
  <si>
    <t xml:space="preserve">808276     </t>
  </si>
  <si>
    <t xml:space="preserve">808277     </t>
  </si>
  <si>
    <t xml:space="preserve">808278     </t>
  </si>
  <si>
    <t xml:space="preserve">808279     </t>
  </si>
  <si>
    <t xml:space="preserve">808280     </t>
  </si>
  <si>
    <t xml:space="preserve">808281     </t>
  </si>
  <si>
    <t xml:space="preserve">808282     </t>
  </si>
  <si>
    <t xml:space="preserve">808285     </t>
  </si>
  <si>
    <t xml:space="preserve">808943     </t>
  </si>
  <si>
    <t xml:space="preserve">000095     </t>
  </si>
  <si>
    <t xml:space="preserve">000116     </t>
  </si>
  <si>
    <t xml:space="preserve">000189     </t>
  </si>
  <si>
    <t xml:space="preserve">659378     </t>
  </si>
  <si>
    <t xml:space="preserve">000022     </t>
  </si>
  <si>
    <t xml:space="preserve">000763     </t>
  </si>
  <si>
    <t xml:space="preserve">000132     </t>
  </si>
  <si>
    <t xml:space="preserve">000041     </t>
  </si>
  <si>
    <t xml:space="preserve">000028     </t>
  </si>
  <si>
    <t xml:space="preserve">000130     </t>
  </si>
  <si>
    <t xml:space="preserve">000191     </t>
  </si>
  <si>
    <t xml:space="preserve">000044     </t>
  </si>
  <si>
    <t xml:space="preserve">000007     </t>
  </si>
  <si>
    <t xml:space="preserve">000026     </t>
  </si>
  <si>
    <t xml:space="preserve">000038     </t>
  </si>
  <si>
    <t xml:space="preserve">000995     </t>
  </si>
  <si>
    <t xml:space="preserve">000066     </t>
  </si>
  <si>
    <t xml:space="preserve">000054     </t>
  </si>
  <si>
    <t xml:space="preserve">000091     </t>
  </si>
  <si>
    <t xml:space="preserve">100011     </t>
  </si>
  <si>
    <t xml:space="preserve">000029     </t>
  </si>
  <si>
    <t xml:space="preserve">000014     </t>
  </si>
  <si>
    <t xml:space="preserve">000010     </t>
  </si>
  <si>
    <t xml:space="preserve">000129     </t>
  </si>
  <si>
    <t xml:space="preserve">000131     </t>
  </si>
  <si>
    <t xml:space="preserve">000004     </t>
  </si>
  <si>
    <t xml:space="preserve">004163     </t>
  </si>
  <si>
    <t xml:space="preserve">000094     </t>
  </si>
  <si>
    <t xml:space="preserve">000009     </t>
  </si>
  <si>
    <t xml:space="preserve">000042     </t>
  </si>
  <si>
    <t xml:space="preserve">000048     </t>
  </si>
  <si>
    <t xml:space="preserve">000043     </t>
  </si>
  <si>
    <t xml:space="preserve">000023     </t>
  </si>
  <si>
    <t xml:space="preserve">000092     </t>
  </si>
  <si>
    <t xml:space="preserve">000005     </t>
  </si>
  <si>
    <t xml:space="preserve">001985     </t>
  </si>
  <si>
    <t xml:space="preserve">000013     </t>
  </si>
  <si>
    <t xml:space="preserve">000192     </t>
  </si>
  <si>
    <t xml:space="preserve">784919     </t>
  </si>
  <si>
    <t xml:space="preserve">000147     </t>
  </si>
  <si>
    <t xml:space="preserve">000093     </t>
  </si>
  <si>
    <t>Автомат АП50Б 2МТ 50А</t>
  </si>
  <si>
    <t xml:space="preserve">Автомат АЕ 2043М-100-00 УЗ-А 2А </t>
  </si>
  <si>
    <t>Автомат АЕ 2026-20Н 16А 380В</t>
  </si>
  <si>
    <t>Автомат АЕ 2036-30Н 16А 380В</t>
  </si>
  <si>
    <t>Автомат А 63 МГ 1А 380В</t>
  </si>
  <si>
    <t>Автомат АК50  3МГ   6А</t>
  </si>
  <si>
    <t>Автомат АК50  2МГ  2,5А</t>
  </si>
  <si>
    <t>Автомат АК50  2МГ 10А 380В</t>
  </si>
  <si>
    <t>Автомат АК50Б 2М ОМ3 380v  1А</t>
  </si>
  <si>
    <t>Автомат АК50  3МГ   1А</t>
  </si>
  <si>
    <t>Автомат АЕ 2044-100-00 УЗ УХЛ4-А 16А</t>
  </si>
  <si>
    <t>Автомат АК50Б 3М ОМ3 1А</t>
  </si>
  <si>
    <t>Автомат АК50  2МГ 20А 380V</t>
  </si>
  <si>
    <t>Автомат АК50  2МГ 30А</t>
  </si>
  <si>
    <t>Автомат АЕ 2044М 1П 31,5А</t>
  </si>
  <si>
    <t>Автомат А 3324  15А б/у</t>
  </si>
  <si>
    <t>Автомат АЕ 2044М 1П 25А</t>
  </si>
  <si>
    <t>Автомат  2,5А 250В пневмо. с/у</t>
  </si>
  <si>
    <t>Автомат А 3716 Бу3 1R20 100А 380в</t>
  </si>
  <si>
    <t>Автомат АК25 223-00-0М5  6А 380В 400Гц</t>
  </si>
  <si>
    <t>Автомат АК50Б  2МГ 50А ОМ3</t>
  </si>
  <si>
    <t>Автомат А 3716 Бу3 1R20  20А 380в</t>
  </si>
  <si>
    <t>Автомат АЕ 1031 М-2  10А</t>
  </si>
  <si>
    <t>Автомат А3114 20А 500В 50-60Гц</t>
  </si>
  <si>
    <t>Автомат АК25 223-00-0М5  2А</t>
  </si>
  <si>
    <t xml:space="preserve">Автомат АК50  3МГ  10А </t>
  </si>
  <si>
    <t>Автомат АК50  2МГ 15А 320V</t>
  </si>
  <si>
    <t>Автомат АК50  2МГ  5А 400В 50Гц</t>
  </si>
  <si>
    <t>Автомат АК50Б 2МГ ОМ3 25А 380В 50Гц</t>
  </si>
  <si>
    <t>Автомат АК50Б 3МГ ОМ3  2А 380В</t>
  </si>
  <si>
    <t>Автомат АК25 311  4А</t>
  </si>
  <si>
    <t>Автомат АК50Б 2МГ ОМ3 8А 380-400В 50Гц</t>
  </si>
  <si>
    <t>Автомат АК50  2М   6А 400В 50Гц</t>
  </si>
  <si>
    <t>Автомат АЕ 2066-100-00-УХЛ4 16А</t>
  </si>
  <si>
    <t xml:space="preserve">Автомат АК50Б  3МГ 16А </t>
  </si>
  <si>
    <t>Автомат АК50  3МГ   8А</t>
  </si>
  <si>
    <t>Автомат А 3716 Бу3 1R20  16А 380в</t>
  </si>
  <si>
    <t>Автомат А 3716 Бу3 1R20  80А 380в</t>
  </si>
  <si>
    <t>Автомат АЕ 2046М   2А</t>
  </si>
  <si>
    <t>Разрядник РР 21-1</t>
  </si>
  <si>
    <t>Автомат АК50Б 3М ОМ3 4А</t>
  </si>
  <si>
    <t>Автомат АК50  2МГ 25А 380-400В 50Гц</t>
  </si>
  <si>
    <t>Автомат АК25 223-00-0М5  5А</t>
  </si>
  <si>
    <t>Автомат А 3314  15А</t>
  </si>
  <si>
    <t>Автомат АК25 223-00-0М5  4А</t>
  </si>
  <si>
    <t>Автомат АК25 211  12,5А 380В отс. 5 Iн</t>
  </si>
  <si>
    <t>Автомат АК50Б 2МГ ОМ3 2А 400В 50Гц</t>
  </si>
  <si>
    <t>Автомат АК50  3МГ 20А 400V</t>
  </si>
  <si>
    <t>Автомат АК50  2МГ ОМ3 8А 380-400В 50Гц</t>
  </si>
  <si>
    <t>Автомат АК50  3МГ 15А</t>
  </si>
  <si>
    <t>Автомат А3114 Р 15А</t>
  </si>
  <si>
    <t>Автомат АК50Б 3МГ ОМ3 10А</t>
  </si>
  <si>
    <t>Автомат А 3791 П1Р20 440В 630А</t>
  </si>
  <si>
    <t>Автомат АК50Б 3МГ ОМ3  5А</t>
  </si>
  <si>
    <t xml:space="preserve">004420     </t>
  </si>
  <si>
    <t>Стеклоочиститель СЦ-31  24Вт</t>
  </si>
  <si>
    <t xml:space="preserve">004427     </t>
  </si>
  <si>
    <t>Стеклоочиститель СЩМ-1 220Вт</t>
  </si>
  <si>
    <t xml:space="preserve">004421     </t>
  </si>
  <si>
    <t>Стеклоочиститель СЦ-31 220Вт</t>
  </si>
  <si>
    <t xml:space="preserve">000602     </t>
  </si>
  <si>
    <t xml:space="preserve">000601     </t>
  </si>
  <si>
    <t xml:space="preserve">000600     </t>
  </si>
  <si>
    <t xml:space="preserve">003163     </t>
  </si>
  <si>
    <t xml:space="preserve">003161     </t>
  </si>
  <si>
    <t xml:space="preserve">003162     </t>
  </si>
  <si>
    <t xml:space="preserve">005743     </t>
  </si>
  <si>
    <t xml:space="preserve">004274     </t>
  </si>
  <si>
    <t xml:space="preserve">004150     </t>
  </si>
  <si>
    <t xml:space="preserve">004148     </t>
  </si>
  <si>
    <t xml:space="preserve">004016     </t>
  </si>
  <si>
    <t xml:space="preserve">004036     </t>
  </si>
  <si>
    <t xml:space="preserve">004331     </t>
  </si>
  <si>
    <t xml:space="preserve">004494     </t>
  </si>
  <si>
    <t xml:space="preserve">005148     </t>
  </si>
  <si>
    <t xml:space="preserve">005396     </t>
  </si>
  <si>
    <t xml:space="preserve">004955     </t>
  </si>
  <si>
    <t xml:space="preserve">004956     </t>
  </si>
  <si>
    <t>Импульсный преобразователь напр-я m R1-10 24/5</t>
  </si>
  <si>
    <t>Импульсный преобразователь напр-я m RPZ -10 24/5</t>
  </si>
  <si>
    <t>Импульсный преобразователь напр-я m ZZ 380/24</t>
  </si>
  <si>
    <t>Клистрон К 714 (радиоприбор)</t>
  </si>
  <si>
    <t>Магнитрон МИ- 12</t>
  </si>
  <si>
    <t>Магнитрон МИ-390</t>
  </si>
  <si>
    <t>Преобразователь ОП-120ФЗ</t>
  </si>
  <si>
    <t>Разрядник РР 56</t>
  </si>
  <si>
    <t>Разрядник РТФ-6 Ухл1 6кв</t>
  </si>
  <si>
    <t>Разрядник РТФ-6-0,5 6кв</t>
  </si>
  <si>
    <t>Разъединитель РВФ 10/630А</t>
  </si>
  <si>
    <t>Ревун РВФ 24-24В 64А пост.ток</t>
  </si>
  <si>
    <t>Сигнализатор РОС-501 20В (некомпл)</t>
  </si>
  <si>
    <t>Стабилизатор С-0,16 УХЛ 4 127и 220В</t>
  </si>
  <si>
    <t>Телефонный аппарат APZ-61</t>
  </si>
  <si>
    <t>Телефонный аппарат АРК G/S</t>
  </si>
  <si>
    <t>Усилитель У 1м 01 Ухл4 220в 15va 50щ</t>
  </si>
  <si>
    <t>Устройство д/зарядки аккумул.бат 66Р1</t>
  </si>
  <si>
    <t xml:space="preserve">000143     </t>
  </si>
  <si>
    <t>Арматура сигнальная 2/250 бел.ОМБ15</t>
  </si>
  <si>
    <t xml:space="preserve">000142     </t>
  </si>
  <si>
    <t>Арматура сигнальная 2/250 красн.</t>
  </si>
  <si>
    <t xml:space="preserve">000035     </t>
  </si>
  <si>
    <t>Арматура сигнальная АС 2 4,5вт синяя</t>
  </si>
  <si>
    <t xml:space="preserve">000097     </t>
  </si>
  <si>
    <t>Арматура сигнальная АС -220 зеленая</t>
  </si>
  <si>
    <t xml:space="preserve">000098     </t>
  </si>
  <si>
    <t>Арматура сигнальная АС -220 красная</t>
  </si>
  <si>
    <t xml:space="preserve">005451     </t>
  </si>
  <si>
    <t xml:space="preserve">005918     </t>
  </si>
  <si>
    <t xml:space="preserve">005450     </t>
  </si>
  <si>
    <t xml:space="preserve">005460     </t>
  </si>
  <si>
    <t>Переключатель ГПВМ 2*100 100А/220В;63А/380В</t>
  </si>
  <si>
    <t>Переключатель ГПВМ 2*60 40А/380В;63А/220В</t>
  </si>
  <si>
    <t>Переключатель ГПК 2*60 60А/250В;45А/350В</t>
  </si>
  <si>
    <t>Переключатель УП 5402с 500В 20А</t>
  </si>
  <si>
    <t xml:space="preserve">005093     </t>
  </si>
  <si>
    <t xml:space="preserve">486815     </t>
  </si>
  <si>
    <t xml:space="preserve">486816     </t>
  </si>
  <si>
    <t xml:space="preserve">000774     </t>
  </si>
  <si>
    <t xml:space="preserve">480580     </t>
  </si>
  <si>
    <t xml:space="preserve">480598     </t>
  </si>
  <si>
    <t xml:space="preserve">480614     </t>
  </si>
  <si>
    <t xml:space="preserve">003741     </t>
  </si>
  <si>
    <t xml:space="preserve">005138     </t>
  </si>
  <si>
    <t xml:space="preserve">005097     </t>
  </si>
  <si>
    <t xml:space="preserve">003722     </t>
  </si>
  <si>
    <t xml:space="preserve">005453     </t>
  </si>
  <si>
    <t xml:space="preserve">003720     </t>
  </si>
  <si>
    <t xml:space="preserve">487236     </t>
  </si>
  <si>
    <t xml:space="preserve">005150     </t>
  </si>
  <si>
    <t xml:space="preserve">003747     </t>
  </si>
  <si>
    <t xml:space="preserve">003785     </t>
  </si>
  <si>
    <t xml:space="preserve">003773     </t>
  </si>
  <si>
    <t xml:space="preserve">003784     </t>
  </si>
  <si>
    <t xml:space="preserve">487235     </t>
  </si>
  <si>
    <t xml:space="preserve">487210     </t>
  </si>
  <si>
    <t xml:space="preserve">003807     </t>
  </si>
  <si>
    <t xml:space="preserve">003719     </t>
  </si>
  <si>
    <t xml:space="preserve">480523     </t>
  </si>
  <si>
    <t xml:space="preserve">005452     </t>
  </si>
  <si>
    <t xml:space="preserve">480522     </t>
  </si>
  <si>
    <t xml:space="preserve">003716     </t>
  </si>
  <si>
    <t xml:space="preserve">007406     </t>
  </si>
  <si>
    <t xml:space="preserve">004020     </t>
  </si>
  <si>
    <t xml:space="preserve">353363     </t>
  </si>
  <si>
    <t xml:space="preserve">353367     </t>
  </si>
  <si>
    <t xml:space="preserve">353378     </t>
  </si>
  <si>
    <t xml:space="preserve">004082     </t>
  </si>
  <si>
    <t>Выключатель LK 15А/115 15А 500В</t>
  </si>
  <si>
    <t>Выключатель ВДМ-1  МБ</t>
  </si>
  <si>
    <t>Выключатель ВДМ-2</t>
  </si>
  <si>
    <t>Выключатель ГППМ 2*10 Н2</t>
  </si>
  <si>
    <t>Выключатель ПВ-16/СП-34  3Б</t>
  </si>
  <si>
    <t>Выключатель ПВ-2*100</t>
  </si>
  <si>
    <t>Выключатель ПВ-3*100</t>
  </si>
  <si>
    <t>Выключатель ПВП-14*27 220/40 А, 380/25 А</t>
  </si>
  <si>
    <t>Переключатель LUK25 25А 500В 0-1</t>
  </si>
  <si>
    <t>Переключатель LUK25 25А 500В укорочен.</t>
  </si>
  <si>
    <t>Переключатель ПВМ 2*25</t>
  </si>
  <si>
    <t>Переключатель ПВМ 2*60 40А/380В; 63А/220В</t>
  </si>
  <si>
    <t>Переключатель ПВМ 3*25</t>
  </si>
  <si>
    <t>Переключатель ПМВ-222222/Х-Д41 ТМ3</t>
  </si>
  <si>
    <t>Переключатель ПМВ-335566/VII-Д49</t>
  </si>
  <si>
    <t>Переключатель ПМВ-555666</t>
  </si>
  <si>
    <t>Переключатель ПМФ-45 112222-Д1</t>
  </si>
  <si>
    <t>Переключатель ПМФ-45 222225</t>
  </si>
  <si>
    <t>Переключатель ПМФ-45-122222-Д83</t>
  </si>
  <si>
    <t>Переключатель ПМФ-45-222222/Х1-Д4 М3</t>
  </si>
  <si>
    <t>Переключатель ПМФ-45-222777</t>
  </si>
  <si>
    <t>Переключатель ПМФ-45-333444</t>
  </si>
  <si>
    <t>Переключатель ПП  2* 25/Н2</t>
  </si>
  <si>
    <t>Переключатель ПП  2* 25/Н3</t>
  </si>
  <si>
    <t>Переключатель ПП  2*60/Н2 60А/220В; 40А/380В</t>
  </si>
  <si>
    <t>Переключатель ППМ  2*25 Н2</t>
  </si>
  <si>
    <t>Переключатель ППМ 3* 60/Н2 63А/220В; 40А/380В</t>
  </si>
  <si>
    <t>Розетка 1м с/у судовая РС 6А 250V       2м !!!!!!</t>
  </si>
  <si>
    <t>Розетка РВС (судовая+выключ.)</t>
  </si>
  <si>
    <t>Розетка РШ 2-42 24 В</t>
  </si>
  <si>
    <t>Розетка РШ 3-41</t>
  </si>
  <si>
    <t>Розетка РШВ 2-42 с выкл.</t>
  </si>
  <si>
    <t>Розетка РШМ30М5 судовая 35А 380В</t>
  </si>
  <si>
    <t xml:space="preserve">001755     </t>
  </si>
  <si>
    <t xml:space="preserve">001758     </t>
  </si>
  <si>
    <t xml:space="preserve">001756     </t>
  </si>
  <si>
    <t xml:space="preserve">001757     </t>
  </si>
  <si>
    <t>Измеритель сопротивл.заземл. М 416/1  01-1000 ом</t>
  </si>
  <si>
    <t>Измеритель сопротивл.заземл.ф4103 м1 0-15000ом</t>
  </si>
  <si>
    <t>Мегаомметр Ф 4102- 11м 0 - 20000</t>
  </si>
  <si>
    <t>Мегаомметр Ф 4102-21м  0 - 50000</t>
  </si>
  <si>
    <t xml:space="preserve">000077     </t>
  </si>
  <si>
    <t>Амперметр 0-20А  М1620</t>
  </si>
  <si>
    <t xml:space="preserve">000050     </t>
  </si>
  <si>
    <t>Амперметр в ассортименте</t>
  </si>
  <si>
    <t xml:space="preserve">000161     </t>
  </si>
  <si>
    <t>Амперметр Д 1500 0-200А</t>
  </si>
  <si>
    <t xml:space="preserve">000115     </t>
  </si>
  <si>
    <t>Амперметр Д 1600 0-100А</t>
  </si>
  <si>
    <t xml:space="preserve">000127     </t>
  </si>
  <si>
    <t>Амперметр Д 1600 0-20А</t>
  </si>
  <si>
    <t xml:space="preserve">000128     </t>
  </si>
  <si>
    <t>Амперметр Д 1600 0-30А</t>
  </si>
  <si>
    <t xml:space="preserve">000085     </t>
  </si>
  <si>
    <t>Амперметр Д 1600 0-3КА</t>
  </si>
  <si>
    <t xml:space="preserve">000083     </t>
  </si>
  <si>
    <t>Амперметр Д 1600 0-400А</t>
  </si>
  <si>
    <t xml:space="preserve">000106     </t>
  </si>
  <si>
    <t>Амперметр Д 1600 0-5А</t>
  </si>
  <si>
    <t xml:space="preserve">000084     </t>
  </si>
  <si>
    <t>Амперметр Д 1600 0-5КА</t>
  </si>
  <si>
    <t xml:space="preserve">000137     </t>
  </si>
  <si>
    <t>Амперметр Е-17 100/200  100/5А</t>
  </si>
  <si>
    <t xml:space="preserve">000138     </t>
  </si>
  <si>
    <t>Амперметр М   19 О-250А</t>
  </si>
  <si>
    <t xml:space="preserve">000088     </t>
  </si>
  <si>
    <t>Амперметр М  381 75-0-75А квадрат</t>
  </si>
  <si>
    <t xml:space="preserve">000082     </t>
  </si>
  <si>
    <t>Амперметр М  381 т4.2 30-0-30А квадрат</t>
  </si>
  <si>
    <t xml:space="preserve">000089     </t>
  </si>
  <si>
    <t>Амперметр М 1360 0-5*10А</t>
  </si>
  <si>
    <t xml:space="preserve">000105     </t>
  </si>
  <si>
    <t>Амперметр М 1500 0-50А</t>
  </si>
  <si>
    <t xml:space="preserve">000081     </t>
  </si>
  <si>
    <t>Амперметр М 1500 Т 0-200А</t>
  </si>
  <si>
    <t xml:space="preserve">000076     </t>
  </si>
  <si>
    <t>Амперметр М 1500/1 пост.ток 30-0-30А</t>
  </si>
  <si>
    <t xml:space="preserve">000090     </t>
  </si>
  <si>
    <t>Амперметр М 2001 100-0-100</t>
  </si>
  <si>
    <t xml:space="preserve">000087     </t>
  </si>
  <si>
    <t>Амперметр М42100 10-0-10А</t>
  </si>
  <si>
    <t xml:space="preserve">000103     </t>
  </si>
  <si>
    <t>Амперметр Э 30  100А</t>
  </si>
  <si>
    <t xml:space="preserve">000102     </t>
  </si>
  <si>
    <t>Амперметр Э 365 -1 30А</t>
  </si>
  <si>
    <t xml:space="preserve">000100     </t>
  </si>
  <si>
    <t>Амперметр Э 378 400А</t>
  </si>
  <si>
    <t xml:space="preserve">000731     </t>
  </si>
  <si>
    <t>Ваттметр И 1604 0,3-2</t>
  </si>
  <si>
    <t xml:space="preserve">000726     </t>
  </si>
  <si>
    <t>Вольтметр 0-15-10</t>
  </si>
  <si>
    <t xml:space="preserve">000702     </t>
  </si>
  <si>
    <t>Вольтметр аккумуляторный ЭВЭ-2235</t>
  </si>
  <si>
    <t xml:space="preserve">000732     </t>
  </si>
  <si>
    <t>Вольтметр Д 1600 0-450В</t>
  </si>
  <si>
    <t xml:space="preserve">000139     </t>
  </si>
  <si>
    <t>Вольтметр М  19 500-0-500</t>
  </si>
  <si>
    <t xml:space="preserve">000733     </t>
  </si>
  <si>
    <t>Вольтметр М 364 0-6</t>
  </si>
  <si>
    <t xml:space="preserve">000727     </t>
  </si>
  <si>
    <t>Вольтметр М1600 пост.ток 0-30В</t>
  </si>
  <si>
    <t xml:space="preserve">000737     </t>
  </si>
  <si>
    <t>Вольтметр Э 8030-М1  600В  с Р-85</t>
  </si>
  <si>
    <t xml:space="preserve">001449     </t>
  </si>
  <si>
    <t>Датчик реле ПРУ-5м/Р54  220в  50-60гц</t>
  </si>
  <si>
    <t xml:space="preserve">001479     </t>
  </si>
  <si>
    <t>Датчик температ. Рt100 12В 0-150С</t>
  </si>
  <si>
    <t xml:space="preserve">001409     </t>
  </si>
  <si>
    <t>Датчик-реле разности давления РКС-1-ОМ5-01А 0,2-2,</t>
  </si>
  <si>
    <t xml:space="preserve">002959     </t>
  </si>
  <si>
    <t>Дифманометр ДМ 358М  0,63кг/см2</t>
  </si>
  <si>
    <t xml:space="preserve">001743     </t>
  </si>
  <si>
    <t>Индикатор давления ИД-15</t>
  </si>
  <si>
    <t xml:space="preserve">662322     </t>
  </si>
  <si>
    <t>Индикатор давления ИД-1Т</t>
  </si>
  <si>
    <t xml:space="preserve">001742     </t>
  </si>
  <si>
    <t>Индикатор давления ИД-240</t>
  </si>
  <si>
    <t xml:space="preserve">001759     </t>
  </si>
  <si>
    <t>Индикатор сопротивл. М57Д</t>
  </si>
  <si>
    <t xml:space="preserve">002405     </t>
  </si>
  <si>
    <t>Лагометр Ш 69009 0-60</t>
  </si>
  <si>
    <t xml:space="preserve">005744     </t>
  </si>
  <si>
    <t>Логометр Л-64м   0-150</t>
  </si>
  <si>
    <t xml:space="preserve">002783     </t>
  </si>
  <si>
    <t>Манометр 160 0-  2,5кг/кв.см МП4-У</t>
  </si>
  <si>
    <t xml:space="preserve">002888     </t>
  </si>
  <si>
    <t>Манометр 160 МЭД 22365 электр.дистанцион.</t>
  </si>
  <si>
    <t xml:space="preserve">002682     </t>
  </si>
  <si>
    <t>Манометр ДМ-1001-0-2,5</t>
  </si>
  <si>
    <t xml:space="preserve">002865     </t>
  </si>
  <si>
    <t>Мегаомметр Ф 4102/1-1м</t>
  </si>
  <si>
    <t xml:space="preserve">002963     </t>
  </si>
  <si>
    <t>Миллиамперметр М  903/1  0-200МА</t>
  </si>
  <si>
    <t xml:space="preserve">002961     </t>
  </si>
  <si>
    <t>Миллиамперметр М136ОДТ 5*100МА</t>
  </si>
  <si>
    <t xml:space="preserve">002962     </t>
  </si>
  <si>
    <t>Миллиамперметр М1690А 0-200МА</t>
  </si>
  <si>
    <t xml:space="preserve">003782     </t>
  </si>
  <si>
    <t>Прибор Э-1600   косинус фи</t>
  </si>
  <si>
    <t xml:space="preserve">001269     </t>
  </si>
  <si>
    <t>Приемник температуры П-1</t>
  </si>
  <si>
    <t xml:space="preserve">004428     </t>
  </si>
  <si>
    <t>Синхроноскоп Э-1605</t>
  </si>
  <si>
    <t xml:space="preserve">004774     </t>
  </si>
  <si>
    <t>Тахометр  16-L/L фС 300об/мин- 29,3v 1987г.</t>
  </si>
  <si>
    <t xml:space="preserve">004775     </t>
  </si>
  <si>
    <t>Тахометр 16L/L фС 300об/мин -29,3 1979</t>
  </si>
  <si>
    <t xml:space="preserve">005060     </t>
  </si>
  <si>
    <t>Тахометр ОЕ 632м 3000об/мин</t>
  </si>
  <si>
    <t xml:space="preserve">004899     </t>
  </si>
  <si>
    <t>Тахометр реверсивный EDG 192  600-0-600</t>
  </si>
  <si>
    <t xml:space="preserve">005334     </t>
  </si>
  <si>
    <t>Тахометр с датчиком М180 Т 3-0-3*100 1500об/мин30В</t>
  </si>
  <si>
    <t xml:space="preserve">004710     </t>
  </si>
  <si>
    <t>Тахометр ТМ1-1п  0,5-10*100 об/мин</t>
  </si>
  <si>
    <t xml:space="preserve">004720     </t>
  </si>
  <si>
    <t>Тахометр ТЭ-3 0-30*100 об/мин</t>
  </si>
  <si>
    <t xml:space="preserve">004721     </t>
  </si>
  <si>
    <t>Тахометр ТЭ-3 0-40*100 об/мин</t>
  </si>
  <si>
    <t xml:space="preserve">005787     </t>
  </si>
  <si>
    <t>Термометр ртутн.  0-50С  Н=10см</t>
  </si>
  <si>
    <t xml:space="preserve">004765     </t>
  </si>
  <si>
    <t>Термометр ртутн.  -30+20С L=30мм</t>
  </si>
  <si>
    <t xml:space="preserve">004767     </t>
  </si>
  <si>
    <t>Термометр ртутн. +100+155 L=30мм</t>
  </si>
  <si>
    <t xml:space="preserve">004766     </t>
  </si>
  <si>
    <t>Термометр ртутн. +240--+310 L=30мм</t>
  </si>
  <si>
    <t xml:space="preserve">004631     </t>
  </si>
  <si>
    <t>Термометр ртутн. 0+ 60 L=100мм       0.5 гр</t>
  </si>
  <si>
    <t xml:space="preserve">005342     </t>
  </si>
  <si>
    <t>Термометр ртутн.ТП-17 100-650С д/суд.двиг.вн.сгор</t>
  </si>
  <si>
    <t xml:space="preserve">004868     </t>
  </si>
  <si>
    <t>Термометр ртутн.ТП-7 -20+150С L=25</t>
  </si>
  <si>
    <t xml:space="preserve">005786     </t>
  </si>
  <si>
    <t>Термометр ртутн.ТПК эл.контактн.  Н=8см  +100+200С</t>
  </si>
  <si>
    <t xml:space="preserve">005785     </t>
  </si>
  <si>
    <t>Термометр ртутн.ТПК эл.контактн.  Н=8см  0-100С</t>
  </si>
  <si>
    <t xml:space="preserve">004639     </t>
  </si>
  <si>
    <t>Термометр спиртовой  0+ 50 L=9,7</t>
  </si>
  <si>
    <t xml:space="preserve">004645     </t>
  </si>
  <si>
    <t>Термометр спиртовой  0+ 55  L=5</t>
  </si>
  <si>
    <t xml:space="preserve">005107     </t>
  </si>
  <si>
    <t>Транслог 220 42Р</t>
  </si>
  <si>
    <t xml:space="preserve">001918     </t>
  </si>
  <si>
    <t>Тягонапоромеры дифф.ТДМ 0- 60кг/кв.см</t>
  </si>
  <si>
    <t xml:space="preserve">001917     </t>
  </si>
  <si>
    <t>Тягонапоромеры дифф.ТДМ 0-100кг/кв.см</t>
  </si>
  <si>
    <t xml:space="preserve">001915     </t>
  </si>
  <si>
    <t>Тягонапоромеры дифф.ТДМ 0-160кг/кв.см</t>
  </si>
  <si>
    <t xml:space="preserve">001916     </t>
  </si>
  <si>
    <t>Тягонапоромеры дифф.ТДМ 0-400кг/кв.см</t>
  </si>
  <si>
    <t xml:space="preserve">001475     </t>
  </si>
  <si>
    <t>Указатель давленияVSR - 4-812В(регул. давл)0-4кр\к</t>
  </si>
  <si>
    <t xml:space="preserve">001477     </t>
  </si>
  <si>
    <t>Указатель температ. LUN 1356-8  0-100C  12В</t>
  </si>
  <si>
    <t xml:space="preserve">001476     </t>
  </si>
  <si>
    <t>Указатель температ. LUN 1356-8  0-100C  12В HTS-8111.1-8/001</t>
  </si>
  <si>
    <t xml:space="preserve">001478     </t>
  </si>
  <si>
    <t>Указатель температ. LUN 1356-8 20-140C 12В</t>
  </si>
  <si>
    <t xml:space="preserve">005885     </t>
  </si>
  <si>
    <t>Частотомер ДУ-Р180 HZ 45-50-55</t>
  </si>
  <si>
    <t xml:space="preserve">005882     </t>
  </si>
  <si>
    <t>Частотомер Ц 1506 350-450   Гц</t>
  </si>
  <si>
    <t xml:space="preserve">005883     </t>
  </si>
  <si>
    <t>Частотомер Ц 1606  45-45</t>
  </si>
  <si>
    <t xml:space="preserve">002851     </t>
  </si>
  <si>
    <t>Электроманометр 100 1-2,4 Мпа</t>
  </si>
  <si>
    <t xml:space="preserve">002593     </t>
  </si>
  <si>
    <t>Кабель КМПВ 3*0,35</t>
  </si>
  <si>
    <t xml:space="preserve">606710Аз82 </t>
  </si>
  <si>
    <t>Кабель КНР  2* 1</t>
  </si>
  <si>
    <t xml:space="preserve">002427     </t>
  </si>
  <si>
    <t>Кабель КНР  2* 6</t>
  </si>
  <si>
    <t xml:space="preserve">002295     </t>
  </si>
  <si>
    <t>Кабель КНР  3* 6   30м/11м</t>
  </si>
  <si>
    <t xml:space="preserve">002251     </t>
  </si>
  <si>
    <t>Кнопка КУ-121-2</t>
  </si>
  <si>
    <t xml:space="preserve">002096     </t>
  </si>
  <si>
    <t>Кнопка КУ122-1МУ4Асуд.звонка в корпусе</t>
  </si>
  <si>
    <t xml:space="preserve">002191     </t>
  </si>
  <si>
    <t>Кнопка КУ-123-13  1,6А/4А 440В</t>
  </si>
  <si>
    <t xml:space="preserve">002336     </t>
  </si>
  <si>
    <t>Кнопка ПКУ15-21. 131-54 У2</t>
  </si>
  <si>
    <t xml:space="preserve">002439     </t>
  </si>
  <si>
    <t>Кнопка ПКУ15-21. 163-54у2 660в-440в10А</t>
  </si>
  <si>
    <t xml:space="preserve">003174     </t>
  </si>
  <si>
    <t>Кнопка Рм6 3/3мS 2,5А 220в</t>
  </si>
  <si>
    <t xml:space="preserve">003187     </t>
  </si>
  <si>
    <t>Микропереключатель EF 2,5А 380В</t>
  </si>
  <si>
    <t xml:space="preserve">776588     </t>
  </si>
  <si>
    <t>Тумблер МТ-1</t>
  </si>
  <si>
    <t xml:space="preserve">004600     </t>
  </si>
  <si>
    <t>Тумблер ТВ1-1 220В 5А</t>
  </si>
  <si>
    <t xml:space="preserve">003177     </t>
  </si>
  <si>
    <t>Контактор SLC 12-1 110В</t>
  </si>
  <si>
    <t xml:space="preserve">471309     </t>
  </si>
  <si>
    <t>Контактор SLА 16/11 380В</t>
  </si>
  <si>
    <t xml:space="preserve">471303     </t>
  </si>
  <si>
    <t>Контактор SLА 85 220В</t>
  </si>
  <si>
    <t xml:space="preserve">002224     </t>
  </si>
  <si>
    <t>Контактор SСМ 202</t>
  </si>
  <si>
    <t xml:space="preserve">100688     </t>
  </si>
  <si>
    <t>Контактор КМ 2312-16  50а катушка220В</t>
  </si>
  <si>
    <t xml:space="preserve">002356     </t>
  </si>
  <si>
    <t>Контактор КМ 2312-18-М4  50а 380в</t>
  </si>
  <si>
    <t xml:space="preserve">002359     </t>
  </si>
  <si>
    <t>Контактор КМ 2313-16-м4 100а 380в,катушка220В</t>
  </si>
  <si>
    <t xml:space="preserve">002420     </t>
  </si>
  <si>
    <t>Контактор КМ 2313-17М4 100а 380в</t>
  </si>
  <si>
    <t xml:space="preserve">301076     </t>
  </si>
  <si>
    <t>Контактор КМ 2711 16ом4 - 127в 25А</t>
  </si>
  <si>
    <t xml:space="preserve">301429     </t>
  </si>
  <si>
    <t>Контактор КМ 2711 16ом4 - 380в 25А</t>
  </si>
  <si>
    <t xml:space="preserve">002358     </t>
  </si>
  <si>
    <t>Контактор КМ 2712-18-М4 50а 380в</t>
  </si>
  <si>
    <t xml:space="preserve">484212     </t>
  </si>
  <si>
    <t>Контактор КМ-2211/844 380В</t>
  </si>
  <si>
    <t xml:space="preserve">484211     </t>
  </si>
  <si>
    <t>Контактор КМ-2211-25а-380в</t>
  </si>
  <si>
    <t xml:space="preserve">484246     </t>
  </si>
  <si>
    <t>Контактор КМ-2242-50а-380в</t>
  </si>
  <si>
    <t xml:space="preserve">660784     </t>
  </si>
  <si>
    <t>Контактор КПМ-121   кат. 220В</t>
  </si>
  <si>
    <t xml:space="preserve">003148     </t>
  </si>
  <si>
    <t>Контактор КТ 6043 Б 400А 380в</t>
  </si>
  <si>
    <t xml:space="preserve">505624     </t>
  </si>
  <si>
    <t xml:space="preserve">002429     </t>
  </si>
  <si>
    <t xml:space="preserve">002385     </t>
  </si>
  <si>
    <t xml:space="preserve">002364     </t>
  </si>
  <si>
    <t xml:space="preserve">506715     </t>
  </si>
  <si>
    <t xml:space="preserve">002391     </t>
  </si>
  <si>
    <t xml:space="preserve">002518     </t>
  </si>
  <si>
    <t xml:space="preserve">504808     </t>
  </si>
  <si>
    <t xml:space="preserve">005753     </t>
  </si>
  <si>
    <t xml:space="preserve">005752     </t>
  </si>
  <si>
    <t xml:space="preserve">504805     </t>
  </si>
  <si>
    <t xml:space="preserve">002399     </t>
  </si>
  <si>
    <t xml:space="preserve">504820     </t>
  </si>
  <si>
    <t xml:space="preserve">005754     </t>
  </si>
  <si>
    <t xml:space="preserve">002527     </t>
  </si>
  <si>
    <t xml:space="preserve">504004     </t>
  </si>
  <si>
    <t xml:space="preserve">002389     </t>
  </si>
  <si>
    <t xml:space="preserve">002400     </t>
  </si>
  <si>
    <t xml:space="preserve">002408     </t>
  </si>
  <si>
    <t xml:space="preserve">504013     </t>
  </si>
  <si>
    <t xml:space="preserve">504028     </t>
  </si>
  <si>
    <t xml:space="preserve">002402     </t>
  </si>
  <si>
    <t xml:space="preserve">002406     </t>
  </si>
  <si>
    <t xml:space="preserve">001628     </t>
  </si>
  <si>
    <t xml:space="preserve">504303     </t>
  </si>
  <si>
    <t xml:space="preserve">504304     </t>
  </si>
  <si>
    <t xml:space="preserve">504312     </t>
  </si>
  <si>
    <t xml:space="preserve">503808     </t>
  </si>
  <si>
    <t xml:space="preserve">002421     </t>
  </si>
  <si>
    <t xml:space="preserve">404100     </t>
  </si>
  <si>
    <t xml:space="preserve">404102     </t>
  </si>
  <si>
    <t xml:space="preserve">404108     </t>
  </si>
  <si>
    <t xml:space="preserve">404112     </t>
  </si>
  <si>
    <t xml:space="preserve">404113     </t>
  </si>
  <si>
    <t xml:space="preserve">404120     </t>
  </si>
  <si>
    <t xml:space="preserve">404119     </t>
  </si>
  <si>
    <t xml:space="preserve">683309     </t>
  </si>
  <si>
    <t xml:space="preserve">505159     </t>
  </si>
  <si>
    <t xml:space="preserve">505166     </t>
  </si>
  <si>
    <t>Эл.лампа Б 127* 10 Е27</t>
  </si>
  <si>
    <t>Эл.лампа ДРИ -1000-5  Е40</t>
  </si>
  <si>
    <t>Эл.лампа КГТО 220*2500 - 2</t>
  </si>
  <si>
    <t>Эл.лампа КМ 12*90 Т6.8 коммутаторная</t>
  </si>
  <si>
    <t>Эл.лампа ЛЭ 30 эритемные</t>
  </si>
  <si>
    <t>Эл.лампа МН  2,3*1,3 Е10 фонарик</t>
  </si>
  <si>
    <t>Эл.лампа МН  2,5*0,068 Е10 фонарик</t>
  </si>
  <si>
    <t>Эл.лампа МН  2,5*0,15 Е10 фонарик</t>
  </si>
  <si>
    <t>Эл.лампа МН  2,5*0,4  Е10 фонарик</t>
  </si>
  <si>
    <t>Эл.лампа МН  2,5*0,56 Е10 фонарик</t>
  </si>
  <si>
    <t>Эл.лампа МН  2,5*0,75  Е10 фонарик</t>
  </si>
  <si>
    <t>Эл.лампа МН  3*0,14 Е10 фонарик</t>
  </si>
  <si>
    <t>Эл.лампа МН  3,5*0,15 Е10 фонарик</t>
  </si>
  <si>
    <t>Эл.лампа МН  3,5*0,26 Е10 фонарик</t>
  </si>
  <si>
    <t>Эл.лампа РН  24*100 Е27 160х85мм</t>
  </si>
  <si>
    <t>Эл.лампа С  24*25  Е27 б/нас. (29шт с/нас 75х45мм)</t>
  </si>
  <si>
    <t>Эл.лампа С  24*25 2ш22 / B22d 110х60мм</t>
  </si>
  <si>
    <t>Эл.лампа С  24*30+30 Р 42 d/11</t>
  </si>
  <si>
    <t>Эл.лампа С  24*40  2ш22 (НН ---)  B22d  125х60мм</t>
  </si>
  <si>
    <t>Эл.лампа С  24*60  2Ш22 / B22d  70х45мм</t>
  </si>
  <si>
    <t>Эл.лампа С 127*25  Е27</t>
  </si>
  <si>
    <t>Эл.лампа С 127*40  2ш22 / B22d  105х60мм</t>
  </si>
  <si>
    <t>Эл.лампа С 127*60  2ш22 / B22d 105х60мм</t>
  </si>
  <si>
    <t>Эл.лампа СМ  А 12-4-1 Т 4W 12В Ba9S/14</t>
  </si>
  <si>
    <t>Эл.лампа СМ 13*10 2Ш15 / B15d/18</t>
  </si>
  <si>
    <t>Эл.лампа СМ 13*15  2Ш15 / B15d/18</t>
  </si>
  <si>
    <t>Эл.лампа СМ 28-1.4 1-2М10-1</t>
  </si>
  <si>
    <t>Эл.лампа СМ 6х15  В15s/18</t>
  </si>
  <si>
    <t>Эл.лампа ТЛГ 1-1 B9S/14</t>
  </si>
  <si>
    <t>Эл.лампа ТЛГ 3-1  B15s/19</t>
  </si>
  <si>
    <t>Эл.лампа ТЛГ 3-2  B15s/19</t>
  </si>
  <si>
    <t>Эл.лампа ТЛЖ 1-1  В9S/14</t>
  </si>
  <si>
    <t>Эл.лампа ТЛЖ 3-1 B15s/19</t>
  </si>
  <si>
    <t>Эл.лампа ТЛЖ 3-2 B15s/19</t>
  </si>
  <si>
    <t>Эл.лампа ТЛЗ 1-2  B9s/14</t>
  </si>
  <si>
    <t>Эл.лампа ТЛЗ 1-2  E10</t>
  </si>
  <si>
    <t>Эл.лампа фонарик 3,6V 0,5А P13,5S KPR3</t>
  </si>
  <si>
    <t>Эл.лампа Ц - 127*10  2Ш15 / B15d 75х20мм</t>
  </si>
  <si>
    <t>Эл.лампа Ц - 127*15  2Ш-22</t>
  </si>
  <si>
    <t xml:space="preserve">003693     </t>
  </si>
  <si>
    <t>Магнитный пускатель BSt5LS-80А</t>
  </si>
  <si>
    <t xml:space="preserve">003691     </t>
  </si>
  <si>
    <t>Магнитный пускатель MDSt-40-R  40А</t>
  </si>
  <si>
    <t xml:space="preserve">003790     </t>
  </si>
  <si>
    <t>Магнитный пускатель АС-3 220 В 130А</t>
  </si>
  <si>
    <t xml:space="preserve">003908     </t>
  </si>
  <si>
    <t>Магнитный пускатель ПМЕ -071 У3В</t>
  </si>
  <si>
    <t xml:space="preserve">005729     </t>
  </si>
  <si>
    <t>Магнитный пускатель ПМЕ 072 380в 50Гц 2,5а</t>
  </si>
  <si>
    <t xml:space="preserve">003909     </t>
  </si>
  <si>
    <t>Магнитный пускатель ПМЕ -072 МВУХЛЗ</t>
  </si>
  <si>
    <t xml:space="preserve">005731     </t>
  </si>
  <si>
    <t>Магнитный пускатель ПМЕ 072 МВУхлз  АС-3  380в3,2а</t>
  </si>
  <si>
    <t xml:space="preserve">003689     </t>
  </si>
  <si>
    <t>Магнитный пускатель ПМЕ 113 4в</t>
  </si>
  <si>
    <t xml:space="preserve">005730     </t>
  </si>
  <si>
    <t>Магнитный пускатель ПМЕ 114 У4В</t>
  </si>
  <si>
    <t xml:space="preserve">003847     </t>
  </si>
  <si>
    <t>Магнитный пускатель ПМЕ-112 380 в реле 10а</t>
  </si>
  <si>
    <t xml:space="preserve">003910     </t>
  </si>
  <si>
    <t>Магнитный пускатель ПМЛ-2501 АС-3 0,4в</t>
  </si>
  <si>
    <t xml:space="preserve">003781     </t>
  </si>
  <si>
    <t>Магнитный пускатель реверсивный  ПМЛ-1501</t>
  </si>
  <si>
    <t xml:space="preserve">005742     </t>
  </si>
  <si>
    <t>Пускатель ПП-1558 20А 175-320в</t>
  </si>
  <si>
    <t xml:space="preserve">002774     </t>
  </si>
  <si>
    <t>Мановакуумметр -1 до 15 кг/кв.см(ФРЕОН-12)</t>
  </si>
  <si>
    <t xml:space="preserve">003298     </t>
  </si>
  <si>
    <t>Мановакуумметр МВ 4/1 -1-0+ 5</t>
  </si>
  <si>
    <t xml:space="preserve">002825     </t>
  </si>
  <si>
    <t>Мановакуумметр МВП3-УУ2  -1-24кг/кв.см ф100</t>
  </si>
  <si>
    <t xml:space="preserve">007002     </t>
  </si>
  <si>
    <t>Мановакуумметр МВП4А-УУ2  -1-5кг/кв.см. ф160мм</t>
  </si>
  <si>
    <t xml:space="preserve">003432     </t>
  </si>
  <si>
    <t>Мановакуумметр МВП4-УУ2 -1-0-5кг ф160</t>
  </si>
  <si>
    <t xml:space="preserve">007007     </t>
  </si>
  <si>
    <t>Мановакуумметр МВП4-УУ2 -1-24кг/кв.см. ф160</t>
  </si>
  <si>
    <t xml:space="preserve">007087     </t>
  </si>
  <si>
    <t>Мановакуумметр МВТПСД 100 -1-0-24</t>
  </si>
  <si>
    <t xml:space="preserve">002850     </t>
  </si>
  <si>
    <t>Манометр  35 0-24*10 кг/кв.см до 240кг/кв.см</t>
  </si>
  <si>
    <t xml:space="preserve">002845     </t>
  </si>
  <si>
    <t>Манометр 100 0-  1,6кг/кв.см МТП</t>
  </si>
  <si>
    <t xml:space="preserve">002852     </t>
  </si>
  <si>
    <t>Манометр 100 0-  1,6кг/кв.см ОБМ 1</t>
  </si>
  <si>
    <t xml:space="preserve">007394     </t>
  </si>
  <si>
    <t xml:space="preserve">Манометр 100 0- 16кг/кв.см ДМ2010СгУ2 </t>
  </si>
  <si>
    <t xml:space="preserve">002736     </t>
  </si>
  <si>
    <t>Манометр 100 0- 16кг/кв.см МТПСд</t>
  </si>
  <si>
    <t xml:space="preserve">002822     </t>
  </si>
  <si>
    <t>Манометр 100 0- 25кг/кв.см</t>
  </si>
  <si>
    <t xml:space="preserve">002802     </t>
  </si>
  <si>
    <t>Манометр 100 0- 40кг/кв.см МТПСд-ОМ2   ( 2 шт  старых )</t>
  </si>
  <si>
    <t xml:space="preserve">002723     </t>
  </si>
  <si>
    <t>Манометр 100 0- 40кг/кв.см ОБМ 1 водяной</t>
  </si>
  <si>
    <t xml:space="preserve">002912     </t>
  </si>
  <si>
    <t>Манометр 100 0- 60кг/кв.см</t>
  </si>
  <si>
    <t xml:space="preserve">002801     </t>
  </si>
  <si>
    <t>Манометр 100 0- 60кг/кв.см МТПСд-ОМ2  ( 1 шт  старый )</t>
  </si>
  <si>
    <t xml:space="preserve">002755     </t>
  </si>
  <si>
    <t>Манометр 100 0-160 кра А</t>
  </si>
  <si>
    <t xml:space="preserve">002913     </t>
  </si>
  <si>
    <t>Манометр 100 0-160кг/кв.см</t>
  </si>
  <si>
    <t xml:space="preserve">666343     </t>
  </si>
  <si>
    <t>Манометр 100 0-160кг/кв.см  М3/1</t>
  </si>
  <si>
    <t xml:space="preserve">002780     </t>
  </si>
  <si>
    <t>Манометр 100 0-400кг/кв.см МКУ</t>
  </si>
  <si>
    <t xml:space="preserve">002784     </t>
  </si>
  <si>
    <t>Манометр 160 0-  6 кг/кв.см МТИ</t>
  </si>
  <si>
    <t xml:space="preserve">002859     </t>
  </si>
  <si>
    <t>Манометр 160 0-  6 кг/кв.см ОБМ 1</t>
  </si>
  <si>
    <t xml:space="preserve">002791     </t>
  </si>
  <si>
    <t>Манометр 160 0-  6кг/кв.м МТП</t>
  </si>
  <si>
    <t xml:space="preserve">002792     </t>
  </si>
  <si>
    <t>Манометр 160 0-  6кг/кв.см АММУ-1</t>
  </si>
  <si>
    <t xml:space="preserve">002789     </t>
  </si>
  <si>
    <t>Манометр 160 0-100 кг/кв.см ОБМ 1</t>
  </si>
  <si>
    <t xml:space="preserve">002958     </t>
  </si>
  <si>
    <t>Манометр 160 0-600кпа</t>
  </si>
  <si>
    <t xml:space="preserve">002932     </t>
  </si>
  <si>
    <t>Манометр 240 0-  6кг/кв.см МП-5</t>
  </si>
  <si>
    <t xml:space="preserve">003699     </t>
  </si>
  <si>
    <t>Манометр в ассортименте</t>
  </si>
  <si>
    <t xml:space="preserve">001267     </t>
  </si>
  <si>
    <t>Манометр МТ 0-6 кг/кв.см</t>
  </si>
  <si>
    <t xml:space="preserve">002925     </t>
  </si>
  <si>
    <t>Манометр поверочный ф 60</t>
  </si>
  <si>
    <t xml:space="preserve">001989     </t>
  </si>
  <si>
    <t>Термометр керосиновый СП-2У №3 0+150 Н110мм</t>
  </si>
  <si>
    <t xml:space="preserve">004764     </t>
  </si>
  <si>
    <t>Термометр ртутн. 0-100С L=100мм</t>
  </si>
  <si>
    <t xml:space="preserve">005344     </t>
  </si>
  <si>
    <t>Термометр ртутн. 0-120С L=100мм</t>
  </si>
  <si>
    <t xml:space="preserve">004763     </t>
  </si>
  <si>
    <t>Термометр ртутн. 0-200С L=100мм</t>
  </si>
  <si>
    <t xml:space="preserve">004762     </t>
  </si>
  <si>
    <t>Термометр ртутн. 0-450С L=100мм</t>
  </si>
  <si>
    <t xml:space="preserve">001707     </t>
  </si>
  <si>
    <t xml:space="preserve">005343     </t>
  </si>
  <si>
    <t>Термометр ртутн. -30+50 L=160мм</t>
  </si>
  <si>
    <t xml:space="preserve">004761     </t>
  </si>
  <si>
    <t>Термометр ртутн.СП1А 0+600С 100мм оправа виброуст.</t>
  </si>
  <si>
    <t xml:space="preserve">004770     </t>
  </si>
  <si>
    <t>Термометр ртутн.СП-8 0-40С</t>
  </si>
  <si>
    <t xml:space="preserve">607022     </t>
  </si>
  <si>
    <t>Термометр ртутн.ТЛ-2М №3  0-150 С</t>
  </si>
  <si>
    <t xml:space="preserve">004768     </t>
  </si>
  <si>
    <t>Термометр ртутн.ТН-7 0+350С ( без поверки )</t>
  </si>
  <si>
    <t xml:space="preserve">005784     </t>
  </si>
  <si>
    <t>Термометр ртутн.ТП-21  0+400С  Н=14см</t>
  </si>
  <si>
    <t xml:space="preserve">004769     </t>
  </si>
  <si>
    <t>Термометр ртутн.ТТ-30+50  L=60</t>
  </si>
  <si>
    <t xml:space="preserve">004646     </t>
  </si>
  <si>
    <t>Термометр спиртовой  0+100 L=16,5</t>
  </si>
  <si>
    <t xml:space="preserve">004638     </t>
  </si>
  <si>
    <t>Термометр спиртовой  0+150 L=160</t>
  </si>
  <si>
    <t xml:space="preserve">004722     </t>
  </si>
  <si>
    <t>Термометр техн.спирт. -35+50 L=100</t>
  </si>
  <si>
    <t xml:space="preserve">004910     </t>
  </si>
  <si>
    <t>Термометр техн.спирт.ТТП-2МК 240 -35+50 L=60</t>
  </si>
  <si>
    <t xml:space="preserve">004911     </t>
  </si>
  <si>
    <t>Термометр техн.спирт.ТТП-4К (0+100) L=66</t>
  </si>
  <si>
    <t xml:space="preserve">001694     </t>
  </si>
  <si>
    <t>Термометр ТТМУ-5К 2 240 104 (0+160)  угл.</t>
  </si>
  <si>
    <t xml:space="preserve">001693     </t>
  </si>
  <si>
    <t>Термометр ТТУ-4К 1 240 104 (0+100) техн. угл. ТУ 25-2021.010-89</t>
  </si>
  <si>
    <t xml:space="preserve">004681     </t>
  </si>
  <si>
    <t>Термометр угловой 0+ 50 L=12</t>
  </si>
  <si>
    <t xml:space="preserve">004680     </t>
  </si>
  <si>
    <t>Термометр угловой 0+100 L=12</t>
  </si>
  <si>
    <t xml:space="preserve">480596     </t>
  </si>
  <si>
    <t>Выключатель ПВ-2*25</t>
  </si>
  <si>
    <t xml:space="preserve">480597     </t>
  </si>
  <si>
    <t>Выключатель ПВ-2*60 УЗ 63А/220, 40А/380</t>
  </si>
  <si>
    <t xml:space="preserve">480612     </t>
  </si>
  <si>
    <t>Выключатель ПВ-3*25 У3</t>
  </si>
  <si>
    <t xml:space="preserve">003740     </t>
  </si>
  <si>
    <t>Выключатель ПВ-3*60 63А/220В; 40А/380В</t>
  </si>
  <si>
    <t xml:space="preserve">000859     </t>
  </si>
  <si>
    <t>Выключатель ПВП-14*27 220/63 А, 380/40 А</t>
  </si>
  <si>
    <t xml:space="preserve">005095     </t>
  </si>
  <si>
    <t>Переключатель 10А 500В ABG10 L1835</t>
  </si>
  <si>
    <t xml:space="preserve">000793     </t>
  </si>
  <si>
    <t>Переключатель 5-ти клем.60А 500В</t>
  </si>
  <si>
    <t xml:space="preserve">487725     </t>
  </si>
  <si>
    <t>Переключатель БТП-211-24У3-24В</t>
  </si>
  <si>
    <t xml:space="preserve">480527     </t>
  </si>
  <si>
    <t>Переключатель ПП  2* 60/Н3</t>
  </si>
  <si>
    <t xml:space="preserve">003772     </t>
  </si>
  <si>
    <t>Переключатель ПП  2*100</t>
  </si>
  <si>
    <t xml:space="preserve">003718     </t>
  </si>
  <si>
    <t>Переключатель ПП3* 25/Н2</t>
  </si>
  <si>
    <t xml:space="preserve">003714     </t>
  </si>
  <si>
    <t>Переключатель ПП3-10/Н3 (без ручек/клювиков)</t>
  </si>
  <si>
    <t xml:space="preserve">003774     </t>
  </si>
  <si>
    <t>Переключатель ППМ 10 СП 44</t>
  </si>
  <si>
    <t xml:space="preserve">003717     </t>
  </si>
  <si>
    <t>Переключатель ППМ 25/СП42</t>
  </si>
  <si>
    <t xml:space="preserve">003711     </t>
  </si>
  <si>
    <t>Плавкая вставка</t>
  </si>
  <si>
    <t xml:space="preserve">005058     </t>
  </si>
  <si>
    <t>Плавкая вставка ПВД 50А 50/500</t>
  </si>
  <si>
    <t xml:space="preserve">003765     </t>
  </si>
  <si>
    <t>Плавкие вставки ПВД  6А(керамика)</t>
  </si>
  <si>
    <t xml:space="preserve">003861     </t>
  </si>
  <si>
    <t>Плавкие вставки ПВД 125а кр.керам.</t>
  </si>
  <si>
    <t xml:space="preserve">003710     </t>
  </si>
  <si>
    <t>Плавкие вставки ПВД 16 А</t>
  </si>
  <si>
    <t xml:space="preserve">003767     </t>
  </si>
  <si>
    <t>Плавкие вставки ПВД 20А</t>
  </si>
  <si>
    <t xml:space="preserve">003789     </t>
  </si>
  <si>
    <t>Плавкие вставки ПВД 40 А</t>
  </si>
  <si>
    <t xml:space="preserve">003775     </t>
  </si>
  <si>
    <t>Плавкие вставки ПВД 63 А</t>
  </si>
  <si>
    <t xml:space="preserve">003950     </t>
  </si>
  <si>
    <t>Плавкие вставки ПР-2   6А-15А/220В  корпус</t>
  </si>
  <si>
    <t xml:space="preserve">004219     </t>
  </si>
  <si>
    <t>Плавкие вставки ПР-2  60А 220В</t>
  </si>
  <si>
    <t xml:space="preserve">004220     </t>
  </si>
  <si>
    <t>Плавкие вставки ПР-2  80А 220В</t>
  </si>
  <si>
    <t xml:space="preserve">003911     </t>
  </si>
  <si>
    <t>Плавкие вставки ПР-2 100А/500В</t>
  </si>
  <si>
    <t xml:space="preserve">004222     </t>
  </si>
  <si>
    <t>Плавкие вставки ПР-2 125А 220В</t>
  </si>
  <si>
    <t xml:space="preserve">004223     </t>
  </si>
  <si>
    <t>Плавкие вставки ПР-2 160А 220В</t>
  </si>
  <si>
    <t xml:space="preserve">779792     </t>
  </si>
  <si>
    <t>Плавкие вставки ПР-2 200А 220В</t>
  </si>
  <si>
    <t xml:space="preserve">004224     </t>
  </si>
  <si>
    <t>Плавкие вставки ПР-2 260А 220В</t>
  </si>
  <si>
    <t xml:space="preserve">004225     </t>
  </si>
  <si>
    <t>Плавкие вставки ПР-2 430А 220В</t>
  </si>
  <si>
    <t xml:space="preserve">302314     </t>
  </si>
  <si>
    <t>Предохранитель Д11, 2А</t>
  </si>
  <si>
    <t xml:space="preserve">007442     </t>
  </si>
  <si>
    <t>Предохранитель керамический G-25  2А</t>
  </si>
  <si>
    <t xml:space="preserve">003787     </t>
  </si>
  <si>
    <t>Предохранитель ПДС  40А</t>
  </si>
  <si>
    <t xml:space="preserve">003776     </t>
  </si>
  <si>
    <t>Предохранитель ПДС 1У3 6А</t>
  </si>
  <si>
    <t xml:space="preserve">003777     </t>
  </si>
  <si>
    <t>Предохранитель ПДС 2У3 20А</t>
  </si>
  <si>
    <t xml:space="preserve">003794     </t>
  </si>
  <si>
    <t>Предохранитель ПДС 3У3 63А</t>
  </si>
  <si>
    <t xml:space="preserve">005336     </t>
  </si>
  <si>
    <t>Предохранитель ПК 45  0,5А/600В</t>
  </si>
  <si>
    <t xml:space="preserve">005338     </t>
  </si>
  <si>
    <t>Предохранитель ПК 6Б 160</t>
  </si>
  <si>
    <t xml:space="preserve">003726     </t>
  </si>
  <si>
    <t>Предохранитель ПН-50  0,25А</t>
  </si>
  <si>
    <t xml:space="preserve">001614     </t>
  </si>
  <si>
    <t>Предохранитель ПНО 37  0,5А</t>
  </si>
  <si>
    <t xml:space="preserve">003725     </t>
  </si>
  <si>
    <t>Предохранитель ПНО-37 1А</t>
  </si>
  <si>
    <t xml:space="preserve">003664     </t>
  </si>
  <si>
    <t>Предохранитель ПНО-37 2А</t>
  </si>
  <si>
    <t xml:space="preserve">001390     </t>
  </si>
  <si>
    <t>Предохранитель ПНО-37 3А</t>
  </si>
  <si>
    <t xml:space="preserve">003708     </t>
  </si>
  <si>
    <t>Предохранитель ПР-2  15-60А 220В   корпус (6-15А)</t>
  </si>
  <si>
    <t xml:space="preserve">005464     </t>
  </si>
  <si>
    <t>Предохранитель ПР-2  60-100А/500В У4</t>
  </si>
  <si>
    <t xml:space="preserve">005467     </t>
  </si>
  <si>
    <t>Предохранитель ПР-2 100-200А/220В</t>
  </si>
  <si>
    <t xml:space="preserve">001979     </t>
  </si>
  <si>
    <t>Предохранитель ПР-2 100-200А/220В с держателем</t>
  </si>
  <si>
    <t xml:space="preserve">005465     </t>
  </si>
  <si>
    <t>Предохранитель ПР-2 200-350А/220В</t>
  </si>
  <si>
    <t xml:space="preserve">005466     </t>
  </si>
  <si>
    <t>Предохранитель ПР-2 200-350А/500В корпус</t>
  </si>
  <si>
    <t xml:space="preserve">002039     </t>
  </si>
  <si>
    <t>Предохранитель ПР-2 60-100А 250В с держателем</t>
  </si>
  <si>
    <t xml:space="preserve">003860     </t>
  </si>
  <si>
    <t>Предохранитель ПРС-10 УЗ ПВД 6,3а</t>
  </si>
  <si>
    <t xml:space="preserve">005376     </t>
  </si>
  <si>
    <t>Предохранитель ТGL-200-3729 200а 500в/440в</t>
  </si>
  <si>
    <t xml:space="preserve">000432     </t>
  </si>
  <si>
    <t>Блок сопротивления 100А</t>
  </si>
  <si>
    <t xml:space="preserve">000547     </t>
  </si>
  <si>
    <t>Бокс кабельн. КР КВ 20/20 ВР(16)</t>
  </si>
  <si>
    <t xml:space="preserve">000548     </t>
  </si>
  <si>
    <t>Бокс кабельн. КР КВ 50/30 ВР(21)</t>
  </si>
  <si>
    <t xml:space="preserve">000546     </t>
  </si>
  <si>
    <t>Бокс кабельн. КР КВ 50/50 ВР(29)</t>
  </si>
  <si>
    <t xml:space="preserve">001422     </t>
  </si>
  <si>
    <t>Держатель предохр.ПН-2 100а</t>
  </si>
  <si>
    <t xml:space="preserve">001736     </t>
  </si>
  <si>
    <t>Звонок  3ВП-127v пер.ток</t>
  </si>
  <si>
    <t xml:space="preserve">437180     </t>
  </si>
  <si>
    <t>Звонок 3ВОФ-110</t>
  </si>
  <si>
    <t xml:space="preserve">100687     </t>
  </si>
  <si>
    <t>Капсюль ДЕМ 1972г</t>
  </si>
  <si>
    <t xml:space="preserve">658989     </t>
  </si>
  <si>
    <t>Капсюль МК-10</t>
  </si>
  <si>
    <t xml:space="preserve">006817     </t>
  </si>
  <si>
    <t>Катушка управления КУ-(115А-150А)  230В  ИЭК</t>
  </si>
  <si>
    <t xml:space="preserve">002459     </t>
  </si>
  <si>
    <t>Катушка электромагн.клапана ф12мм</t>
  </si>
  <si>
    <t xml:space="preserve">001617     </t>
  </si>
  <si>
    <t>Конденсатор К78-17А1,5мкф 450В (28*57,10%)</t>
  </si>
  <si>
    <t xml:space="preserve">003192     </t>
  </si>
  <si>
    <t>Контакт BN 77/32 15-02</t>
  </si>
  <si>
    <t xml:space="preserve">002255     </t>
  </si>
  <si>
    <t>Контакт для контактора ES-400  (неподвижный)</t>
  </si>
  <si>
    <t xml:space="preserve">002254     </t>
  </si>
  <si>
    <t>Контакт для контактора ES-400 (подвижный)</t>
  </si>
  <si>
    <t xml:space="preserve">002252     </t>
  </si>
  <si>
    <t>Конфорка к ПКЭ 200 127В      330мм * 370мм</t>
  </si>
  <si>
    <t xml:space="preserve">345958     </t>
  </si>
  <si>
    <t>Конфорка к ПКЭ 200 220В квадр. 3 кВт   330*330 мм</t>
  </si>
  <si>
    <t xml:space="preserve">302416     </t>
  </si>
  <si>
    <t>Коробка распред КПА 20  (алюмин.)</t>
  </si>
  <si>
    <t xml:space="preserve">002189     </t>
  </si>
  <si>
    <t>Коробка соед МК-80 24В 10А</t>
  </si>
  <si>
    <t xml:space="preserve">001677     </t>
  </si>
  <si>
    <t>Крышка торцевая КТ-5</t>
  </si>
  <si>
    <t xml:space="preserve">002658     </t>
  </si>
  <si>
    <t>Ламподержатель Л-01б/пруж.</t>
  </si>
  <si>
    <t xml:space="preserve">487647     </t>
  </si>
  <si>
    <t>Микропереключатель МП 1107 П</t>
  </si>
  <si>
    <t xml:space="preserve">667603     </t>
  </si>
  <si>
    <t>Нагреватель шкафа к ПКЭ 200 1,26квт 127В ч.411-08 (ПКЭ 50/1)</t>
  </si>
  <si>
    <t xml:space="preserve">003032     </t>
  </si>
  <si>
    <t>Нагреватель шкафа к ПКЭ 200 1,26квт 220В ч.411-08 (ПКЭ 50/1)</t>
  </si>
  <si>
    <t xml:space="preserve">345977     </t>
  </si>
  <si>
    <t>Нагреватель шкафа к ПКЭ 25, ПКЭ 50 127В ч.411-02</t>
  </si>
  <si>
    <t xml:space="preserve">344970     </t>
  </si>
  <si>
    <t>Нагреватель шкафа к ПКЭ 25, ПКЭ 50 220В ч.411-02</t>
  </si>
  <si>
    <t xml:space="preserve">003077     </t>
  </si>
  <si>
    <t>Наконечник д/кабеля   3*4*2  под пайку</t>
  </si>
  <si>
    <t xml:space="preserve">001619     </t>
  </si>
  <si>
    <t>Охладитель (диода) 0-171</t>
  </si>
  <si>
    <t xml:space="preserve">001302     </t>
  </si>
  <si>
    <t>Патрон К-1 1ф 51-1</t>
  </si>
  <si>
    <t xml:space="preserve">003674     </t>
  </si>
  <si>
    <t>Пластина к скобе</t>
  </si>
  <si>
    <t xml:space="preserve">005653     </t>
  </si>
  <si>
    <t>Реле 220В 2А</t>
  </si>
  <si>
    <t xml:space="preserve">003998     </t>
  </si>
  <si>
    <t>Реле ПЭ20 У3</t>
  </si>
  <si>
    <t xml:space="preserve">201209     </t>
  </si>
  <si>
    <t>Реле ПЭ37-44 перем.24В</t>
  </si>
  <si>
    <t xml:space="preserve">001522     </t>
  </si>
  <si>
    <t>Реостат регулировочный 5,5А R40 ОМ с зап.элементом</t>
  </si>
  <si>
    <t xml:space="preserve">800661     </t>
  </si>
  <si>
    <t>Сельсин датчик бесконтактный БД-1404 кл.т. 1</t>
  </si>
  <si>
    <t xml:space="preserve">006073     </t>
  </si>
  <si>
    <t>Сельсин СС-150</t>
  </si>
  <si>
    <t xml:space="preserve">004615     </t>
  </si>
  <si>
    <t>Термостат  RT- 4 -5%+30%  "Данфос"</t>
  </si>
  <si>
    <t xml:space="preserve">005670     </t>
  </si>
  <si>
    <t>Тиристор Д 161-320-9 Укл2</t>
  </si>
  <si>
    <t xml:space="preserve">007127     </t>
  </si>
  <si>
    <t>Фотоэлемент котла СТМ FFS1-1М</t>
  </si>
  <si>
    <t xml:space="preserve">006263     </t>
  </si>
  <si>
    <t>Штепсель ШРА-800-10ВК</t>
  </si>
  <si>
    <t xml:space="preserve">001412     </t>
  </si>
  <si>
    <t>Датчик- Реле темп. ТР2К-0,3 5-35гр С 1шт-брак не работает</t>
  </si>
  <si>
    <t xml:space="preserve">005074     </t>
  </si>
  <si>
    <t>Реле mRSм-10 24В</t>
  </si>
  <si>
    <t xml:space="preserve">003999     </t>
  </si>
  <si>
    <t>Реле RIXC 5А</t>
  </si>
  <si>
    <t xml:space="preserve">005386     </t>
  </si>
  <si>
    <t>Реле TSA 45Р  0,28 0,4А</t>
  </si>
  <si>
    <t xml:space="preserve">005135     </t>
  </si>
  <si>
    <t>Реле TSA 45Р  1,1 1,6А</t>
  </si>
  <si>
    <t xml:space="preserve">005061     </t>
  </si>
  <si>
    <t>Реле TSA 45Р 0,35-0,5 2А</t>
  </si>
  <si>
    <t xml:space="preserve">007234     </t>
  </si>
  <si>
    <t>Реле времени RZwa  1-12сек</t>
  </si>
  <si>
    <t xml:space="preserve">004151     </t>
  </si>
  <si>
    <t>Реле времени тип РВС-10-31Ухл4 50ГЦ 220В</t>
  </si>
  <si>
    <t xml:space="preserve">004044     </t>
  </si>
  <si>
    <t>Реле давления комбинир. КРД-2 90гр., 1,2 кг/см.кв.</t>
  </si>
  <si>
    <t xml:space="preserve">005655     </t>
  </si>
  <si>
    <t>Реле ДЕМ 102-2-02-1  0,1-1МПа</t>
  </si>
  <si>
    <t xml:space="preserve">004061     </t>
  </si>
  <si>
    <t>Реле комбинированное КРМ-ОМ5 -0,2 МПА</t>
  </si>
  <si>
    <t xml:space="preserve">004071     </t>
  </si>
  <si>
    <t>Реле комбинированное КРМ-ОМ5 -0,3 МПА</t>
  </si>
  <si>
    <t xml:space="preserve">004075     </t>
  </si>
  <si>
    <t>Реле маслопротока д/реф. установки</t>
  </si>
  <si>
    <t xml:space="preserve">007232     </t>
  </si>
  <si>
    <t>Реле МКУ 48-С  24В</t>
  </si>
  <si>
    <t xml:space="preserve">005044     </t>
  </si>
  <si>
    <t>Реле Р 15  3РДТ  0,4а</t>
  </si>
  <si>
    <t xml:space="preserve">005389     </t>
  </si>
  <si>
    <t>Реле Р 15 3РДТ   0,5а</t>
  </si>
  <si>
    <t xml:space="preserve">005046     </t>
  </si>
  <si>
    <t>Реле Р 15 3РДТ   1а</t>
  </si>
  <si>
    <t xml:space="preserve">005045     </t>
  </si>
  <si>
    <t>Реле Р 15 3РДТ   2,5а</t>
  </si>
  <si>
    <t xml:space="preserve">005076     </t>
  </si>
  <si>
    <t>Реле Р 15 3РДТ110В</t>
  </si>
  <si>
    <t xml:space="preserve">003994     </t>
  </si>
  <si>
    <t>Реле РК 415 10А</t>
  </si>
  <si>
    <t xml:space="preserve">004077     </t>
  </si>
  <si>
    <t>Реле РКС-1к1 0,2 до 2,5 кг/кв.см</t>
  </si>
  <si>
    <t xml:space="preserve">004003     </t>
  </si>
  <si>
    <t>Реле РН-54/160</t>
  </si>
  <si>
    <t xml:space="preserve">004002     </t>
  </si>
  <si>
    <t>Реле РПУ-2</t>
  </si>
  <si>
    <t xml:space="preserve">004001     </t>
  </si>
  <si>
    <t>Реле РПУ-2-УЗА 220В</t>
  </si>
  <si>
    <t xml:space="preserve">005795     </t>
  </si>
  <si>
    <t>Реле РЭВ-261 110В УЗ  50-60Гц</t>
  </si>
  <si>
    <t xml:space="preserve">003997     </t>
  </si>
  <si>
    <t>Реле ТУРС ЛФ 4</t>
  </si>
  <si>
    <t xml:space="preserve">007231     </t>
  </si>
  <si>
    <t>Реле уровня СУС ВПР-1</t>
  </si>
  <si>
    <t xml:space="preserve">004364     </t>
  </si>
  <si>
    <t>Отражатель к светильнику РСПО-5-400</t>
  </si>
  <si>
    <t xml:space="preserve">003362     </t>
  </si>
  <si>
    <t>Отражатель прожекторный ф 640 мм</t>
  </si>
  <si>
    <t xml:space="preserve">003750     </t>
  </si>
  <si>
    <t>Плафон ч 843</t>
  </si>
  <si>
    <t xml:space="preserve">005056     </t>
  </si>
  <si>
    <t>Светильник 3Е 135В 24в</t>
  </si>
  <si>
    <t xml:space="preserve">005055     </t>
  </si>
  <si>
    <t>Светильник 3Е 225В 24в</t>
  </si>
  <si>
    <t xml:space="preserve">005051     </t>
  </si>
  <si>
    <t>Светильник АК-11 0Z 4029-01/В 220*100вт 2Ш22</t>
  </si>
  <si>
    <t xml:space="preserve">005050     </t>
  </si>
  <si>
    <t>Светильник АК-11 0Z 4090-01/В 220*60вт</t>
  </si>
  <si>
    <t xml:space="preserve">001622     </t>
  </si>
  <si>
    <t>Светильник ВЧА-200  63-3 б/у</t>
  </si>
  <si>
    <t xml:space="preserve">001623     </t>
  </si>
  <si>
    <t>Светильник ВЧА-200  63-3 б/у битое стекло</t>
  </si>
  <si>
    <t xml:space="preserve">004443     </t>
  </si>
  <si>
    <t>Светильник ДНЮИ 300 МА У2 250В/300Вт</t>
  </si>
  <si>
    <t xml:space="preserve">005052     </t>
  </si>
  <si>
    <t>Светильник МК-80 07 4029-04/В 220/100вт</t>
  </si>
  <si>
    <t xml:space="preserve">005053     </t>
  </si>
  <si>
    <t>Светильник МК-80 07 4031-02/IV 220*60вт</t>
  </si>
  <si>
    <t xml:space="preserve">004550     </t>
  </si>
  <si>
    <t>Светильник НЛП 25-100 1Р54</t>
  </si>
  <si>
    <t xml:space="preserve">004280     </t>
  </si>
  <si>
    <t>Светильник СС  14 АБ 127В(подпалубный люминесц)</t>
  </si>
  <si>
    <t xml:space="preserve">004898     </t>
  </si>
  <si>
    <t>Светильник СС  24 (1-ЛБ 20) (призеркальный)</t>
  </si>
  <si>
    <t xml:space="preserve">004350     </t>
  </si>
  <si>
    <t>Светильник СС 373 МЕ1OM (общего освещения)</t>
  </si>
  <si>
    <t xml:space="preserve">004369     </t>
  </si>
  <si>
    <t>Светильник СС 376 М6 127В 1*15вт(малог.люм.блок)</t>
  </si>
  <si>
    <t xml:space="preserve">004555     </t>
  </si>
  <si>
    <t>Светильник СС 436 2,5в*0,75а (аккумул.переносной)</t>
  </si>
  <si>
    <t xml:space="preserve">004507     </t>
  </si>
  <si>
    <t>Светильник СС 815 (общего освещения) (27*25=1шт)</t>
  </si>
  <si>
    <t xml:space="preserve">004554     </t>
  </si>
  <si>
    <t>Светильник СС 849(указатель направлен.к шлюпкам)</t>
  </si>
  <si>
    <t xml:space="preserve">004581     </t>
  </si>
  <si>
    <t>Светильник СС 854 Е1 ОМ 25Вт(прикроватный)</t>
  </si>
  <si>
    <t xml:space="preserve">007438     </t>
  </si>
  <si>
    <t>Светильник трюмный SI50 АРАG (омуль)</t>
  </si>
  <si>
    <t xml:space="preserve">004425     </t>
  </si>
  <si>
    <t>Стекло прожекторное 620мм</t>
  </si>
  <si>
    <t xml:space="preserve">005435     </t>
  </si>
  <si>
    <t>Фонарь судов. ч 938В-1 зелен.круговой стацион.</t>
  </si>
  <si>
    <t xml:space="preserve">004409     </t>
  </si>
  <si>
    <t>Фонарь судов. ч 372 белый/отличит.огней</t>
  </si>
  <si>
    <t xml:space="preserve">004407     </t>
  </si>
  <si>
    <t>Фонарь судов. ч 557 зеленый/отличит.огней</t>
  </si>
  <si>
    <t xml:space="preserve">004500     </t>
  </si>
  <si>
    <t>Фонарь судов. ч 559М/1 белый топовый</t>
  </si>
  <si>
    <t xml:space="preserve">004408     </t>
  </si>
  <si>
    <t>Фонарь судов. ч 565 клотиковый</t>
  </si>
  <si>
    <t xml:space="preserve">004412     </t>
  </si>
  <si>
    <t>Фонарь судов. ч 566-1 зеленый круговой подвесной</t>
  </si>
  <si>
    <t xml:space="preserve">004411     </t>
  </si>
  <si>
    <t>Фонарь судов. ч 567 белый круговой подвесн.нижний</t>
  </si>
  <si>
    <t xml:space="preserve">004503     </t>
  </si>
  <si>
    <t>Фонарь судов. ч 572 кильский</t>
  </si>
  <si>
    <t xml:space="preserve">004499     </t>
  </si>
  <si>
    <t>Фонарь судов. ч 936 В2 красный круговой подвесной</t>
  </si>
  <si>
    <t xml:space="preserve">004355     </t>
  </si>
  <si>
    <t>Ходовые фонари  645 бортовой</t>
  </si>
  <si>
    <t xml:space="preserve">004344     </t>
  </si>
  <si>
    <t>Ходовые фонари  936 зел бортовой</t>
  </si>
  <si>
    <t xml:space="preserve">004346     </t>
  </si>
  <si>
    <t>Ходовые фонари  937 круговой красн.</t>
  </si>
  <si>
    <t xml:space="preserve">005649     </t>
  </si>
  <si>
    <t>Трансформатор И 1820</t>
  </si>
  <si>
    <t xml:space="preserve">004747     </t>
  </si>
  <si>
    <t>Трансформатор напр.НОМ-6-77ухл4 6000/100 пред.400В</t>
  </si>
  <si>
    <t xml:space="preserve">473294     </t>
  </si>
  <si>
    <t>Трансформатор ОСВМ-0,25кВт 380/5-24В</t>
  </si>
  <si>
    <t xml:space="preserve">473291     </t>
  </si>
  <si>
    <t>Трансформатор ОСМ  1-0,1 380/5-24</t>
  </si>
  <si>
    <t xml:space="preserve">473382     </t>
  </si>
  <si>
    <t>Трансформатор ОСМ-0,063  220/42</t>
  </si>
  <si>
    <t xml:space="preserve">785963     </t>
  </si>
  <si>
    <t>Трансформатор ОСО-0,25 220/12-24 УХЛ3</t>
  </si>
  <si>
    <t xml:space="preserve">004628     </t>
  </si>
  <si>
    <t>Трансформатор ОСО-0,25-127/36  1973г</t>
  </si>
  <si>
    <t xml:space="preserve">005728     </t>
  </si>
  <si>
    <t>Трансформатор питания ТПП-268 127/220  50Гц</t>
  </si>
  <si>
    <t xml:space="preserve">004629     </t>
  </si>
  <si>
    <t>Трансформатор ТАМУ-10</t>
  </si>
  <si>
    <t xml:space="preserve">004653     </t>
  </si>
  <si>
    <t>Трансформатор ТЛБ 4 706 030  220/127/110</t>
  </si>
  <si>
    <t xml:space="preserve">004733     </t>
  </si>
  <si>
    <t>Трансформатор тока ТК20  30/5а</t>
  </si>
  <si>
    <t xml:space="preserve">004743     </t>
  </si>
  <si>
    <t>Трансформатор тока ТК20  50/5а</t>
  </si>
  <si>
    <t xml:space="preserve">004744     </t>
  </si>
  <si>
    <t>Трансформатор тока ТК20 200/5а</t>
  </si>
  <si>
    <t xml:space="preserve">682034     </t>
  </si>
  <si>
    <t>Трансформатор ШТ 127/12</t>
  </si>
  <si>
    <t xml:space="preserve">004786     </t>
  </si>
  <si>
    <t>ТЭН  42А 10/0.25квт С55В возд.</t>
  </si>
  <si>
    <t xml:space="preserve">004787     </t>
  </si>
  <si>
    <t>ТЭН  42А 10/0.25квт С63В возд.</t>
  </si>
  <si>
    <t xml:space="preserve">004671     </t>
  </si>
  <si>
    <t>ТЭН  45А 10/0.25квт С110В возд.</t>
  </si>
  <si>
    <t xml:space="preserve">004791     </t>
  </si>
  <si>
    <t>ТЭН  80А 10/0.2квт С27В возд.</t>
  </si>
  <si>
    <t xml:space="preserve">004792     </t>
  </si>
  <si>
    <t>ТЭН  80А 10/0.2квт С73В возд.</t>
  </si>
  <si>
    <t xml:space="preserve">004673     </t>
  </si>
  <si>
    <t>ТЭН  85А 10/0.4квт С105 возд.</t>
  </si>
  <si>
    <t xml:space="preserve">004672     </t>
  </si>
  <si>
    <t>ТЭН 120А 10/0.17квт С220В возд.</t>
  </si>
  <si>
    <t xml:space="preserve">004668     </t>
  </si>
  <si>
    <t>ТЭН 153А 10/1.3квт Р320В водяной</t>
  </si>
  <si>
    <t xml:space="preserve">668456     </t>
  </si>
  <si>
    <t>ТЭН 79А 10/0,4 квт S 220 В  черт 12281/2</t>
  </si>
  <si>
    <t xml:space="preserve">007062     </t>
  </si>
  <si>
    <t>ТЭН водян. 110В 1,0 кВт</t>
  </si>
  <si>
    <t xml:space="preserve">007061     </t>
  </si>
  <si>
    <t xml:space="preserve">004785     </t>
  </si>
  <si>
    <t>ТЭН возд.220В 0,66 кВт</t>
  </si>
  <si>
    <t xml:space="preserve">006240     </t>
  </si>
  <si>
    <t>Шкаф управления</t>
  </si>
  <si>
    <t xml:space="preserve">003672     </t>
  </si>
  <si>
    <t>Щит ПРБ 5927-380В</t>
  </si>
  <si>
    <t xml:space="preserve">003673     </t>
  </si>
  <si>
    <t>Щит ПРБ 5948 тц 16-149-70</t>
  </si>
  <si>
    <t xml:space="preserve">006576     </t>
  </si>
  <si>
    <t xml:space="preserve">492212     </t>
  </si>
  <si>
    <t>Щит СУ 9442-14</t>
  </si>
  <si>
    <t xml:space="preserve">492235     </t>
  </si>
  <si>
    <t>Щит СУ 9444-16</t>
  </si>
  <si>
    <t xml:space="preserve">006295     </t>
  </si>
  <si>
    <t>Щит ШР</t>
  </si>
  <si>
    <t xml:space="preserve">006306     </t>
  </si>
  <si>
    <t>Щит ШР распределит.</t>
  </si>
  <si>
    <t xml:space="preserve">006247     </t>
  </si>
  <si>
    <t>Щит ЩО 33-13 ухл 4 (этажный 6 гр.)</t>
  </si>
  <si>
    <t xml:space="preserve">006248     </t>
  </si>
  <si>
    <t>Щит ЩУТ-02-164 управления</t>
  </si>
  <si>
    <t xml:space="preserve">007165     </t>
  </si>
  <si>
    <t>Ящик Я 51112674- 4хл4 380/220</t>
  </si>
  <si>
    <t xml:space="preserve">007163     </t>
  </si>
  <si>
    <t>Ящик Я 51142474- 4хл4 380/220</t>
  </si>
  <si>
    <t xml:space="preserve">Щит сигнализ уров воды ч. 8455-ЭХ 230 ц </t>
  </si>
  <si>
    <t xml:space="preserve">002470     </t>
  </si>
  <si>
    <t>Эл.лампа ЖС 12*25</t>
  </si>
  <si>
    <t xml:space="preserve">002514     </t>
  </si>
  <si>
    <t>Эл.лампа К 17*170 1Ф-С34-1</t>
  </si>
  <si>
    <t xml:space="preserve">002513     </t>
  </si>
  <si>
    <t>Эл.лампа К 30*400</t>
  </si>
  <si>
    <t xml:space="preserve">002419     </t>
  </si>
  <si>
    <t>Эл.лампа КГ 220*1000 - 6 удлиненные.</t>
  </si>
  <si>
    <t xml:space="preserve">505010     </t>
  </si>
  <si>
    <t>Эл.лампа СМН  6,3*20-2</t>
  </si>
  <si>
    <t xml:space="preserve">505015     </t>
  </si>
  <si>
    <t>Эл.лампа СМН  9*60-2</t>
  </si>
  <si>
    <t xml:space="preserve">505156     </t>
  </si>
  <si>
    <t>Эл.лампа Б 127* 15 Е27</t>
  </si>
  <si>
    <t xml:space="preserve">507701     </t>
  </si>
  <si>
    <t>Эл.лампа ДКСТ-10000-2</t>
  </si>
  <si>
    <t xml:space="preserve">507705     </t>
  </si>
  <si>
    <t>Эл.лампа ДРИ - 250</t>
  </si>
  <si>
    <t xml:space="preserve">507710     </t>
  </si>
  <si>
    <t>Эл.лампа ДРИ - 400</t>
  </si>
  <si>
    <t xml:space="preserve">002428     </t>
  </si>
  <si>
    <t>Эл.лампа ДРТ- 1000</t>
  </si>
  <si>
    <t xml:space="preserve">002462     </t>
  </si>
  <si>
    <t>Эл.лампа ЛБ  8 (2)</t>
  </si>
  <si>
    <t xml:space="preserve">506710     </t>
  </si>
  <si>
    <t>Эл.лампа ЛБ 30 1/42шт и 1/20шт</t>
  </si>
  <si>
    <t xml:space="preserve">002383     </t>
  </si>
  <si>
    <t>Эл.лампа МН  6,5*0,34 Е10 фонарик</t>
  </si>
  <si>
    <t xml:space="preserve">002020     </t>
  </si>
  <si>
    <t>Эл.лампа ПЖ 110-300  1фс51-1</t>
  </si>
  <si>
    <t xml:space="preserve">505025     </t>
  </si>
  <si>
    <t>Эл.лампа СМ 10*55  2 (СМ-радисту)</t>
  </si>
  <si>
    <t xml:space="preserve">662030     </t>
  </si>
  <si>
    <t>Эл.лампа СМ 24*2  Ва7s   мнемосхема</t>
  </si>
  <si>
    <t xml:space="preserve">698667     </t>
  </si>
  <si>
    <t xml:space="preserve">Эл.лампа СМ 26*15  Ba15s  </t>
  </si>
  <si>
    <t xml:space="preserve">002382     </t>
  </si>
  <si>
    <t>Эл.лампа СМН  6*80-2</t>
  </si>
  <si>
    <t xml:space="preserve">001555     </t>
  </si>
  <si>
    <t>Эл.лампа ТЛЗ - 3-1</t>
  </si>
  <si>
    <t>Щеткодержатель 30*12*10</t>
  </si>
  <si>
    <t xml:space="preserve">006339     </t>
  </si>
  <si>
    <t>Щеткодержатель НЩ 40 40*32*20</t>
  </si>
  <si>
    <t xml:space="preserve">006597     </t>
  </si>
  <si>
    <t>Эл.щетка угольная 16*32*40</t>
  </si>
  <si>
    <t xml:space="preserve">006304     </t>
  </si>
  <si>
    <t>Эл.щетка угольная Е-14 20*25*40</t>
  </si>
  <si>
    <t xml:space="preserve">006305     </t>
  </si>
  <si>
    <t>Эл.щетка угольная Е-41 16*50*50</t>
  </si>
  <si>
    <t xml:space="preserve">006337     </t>
  </si>
  <si>
    <t>Эл.щетка угольная МГ-Н 16*40*64</t>
  </si>
  <si>
    <t xml:space="preserve">006588     </t>
  </si>
  <si>
    <t>Эл.щетка угольная ОМГ-2 20*32*50</t>
  </si>
  <si>
    <t xml:space="preserve">006587     </t>
  </si>
  <si>
    <t>Эл.щетка угольная Э-41 12,5*32*64</t>
  </si>
  <si>
    <t xml:space="preserve">006591     </t>
  </si>
  <si>
    <t>Эл.щетка угольная ЭГ 22*30*60</t>
  </si>
  <si>
    <t xml:space="preserve">006260     </t>
  </si>
  <si>
    <t>Эл.щетка угольная ЭГ- 4 2/15*30*40</t>
  </si>
  <si>
    <t xml:space="preserve">006272     </t>
  </si>
  <si>
    <t>Эл.щетка угольная ЭГ- 4 20*25*40</t>
  </si>
  <si>
    <t xml:space="preserve">006592     </t>
  </si>
  <si>
    <t>Эл.щетка угольная ЭГ- 4 25*30*39,5</t>
  </si>
  <si>
    <t>Электрощетки</t>
  </si>
  <si>
    <t>Щиты, шкафы</t>
  </si>
  <si>
    <t>ТЭН</t>
  </si>
  <si>
    <t>Трансформатор</t>
  </si>
  <si>
    <t>Световые приборы</t>
  </si>
  <si>
    <t>Реле</t>
  </si>
  <si>
    <t>Прочая электрика</t>
  </si>
  <si>
    <t>Предохранители</t>
  </si>
  <si>
    <t>Переключатели</t>
  </si>
  <si>
    <t>Магнитный пускатель</t>
  </si>
  <si>
    <t>Лампы</t>
  </si>
  <si>
    <t>Контактор</t>
  </si>
  <si>
    <t>Кнопки</t>
  </si>
  <si>
    <t>Кабеля, провода</t>
  </si>
  <si>
    <t>Измерительное оборудование</t>
  </si>
  <si>
    <t>Автоматы</t>
  </si>
  <si>
    <t>Аппаратура</t>
  </si>
  <si>
    <t>Арматура сигнальная</t>
  </si>
  <si>
    <t>Розничная цена Армада 51</t>
  </si>
  <si>
    <t xml:space="preserve">Средняя рыночная цена </t>
  </si>
  <si>
    <t>Кол-во</t>
  </si>
  <si>
    <t>Измерительное оборудование (КИПиА)</t>
  </si>
  <si>
    <t>Ед. измерения</t>
  </si>
  <si>
    <t xml:space="preserve">Термометр ртутн. 150гр  электроконтактный </t>
  </si>
  <si>
    <t>Выключатели, переключатели (ПАКЕТНИКИ)</t>
  </si>
  <si>
    <t>Судовая электротехническая арматура</t>
  </si>
  <si>
    <t>нет цены</t>
  </si>
  <si>
    <t>не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</si>
</sst>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"/>
    <numFmt numFmtId="168" formatCode="#,##0.000"/>
    <numFmt numFmtId="169" formatCode="#,##0.00\ &quot;₽&quot;"/>
    <numFmt numFmtId="170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1" applyFont="1"/>
    <xf numFmtId="1" fontId="1" fillId="3" borderId="2" xfId="2" applyNumberFormat="1" applyFont="1" applyFill="1" applyBorder="1" applyAlignment="1">
      <alignment horizontal="right" vertical="top"/>
    </xf>
    <xf numFmtId="0" fontId="1" fillId="0" borderId="0" xfId="0" applyFont="1"/>
    <xf numFmtId="164" fontId="1" fillId="3" borderId="2" xfId="1" applyFont="1" applyFill="1" applyBorder="1" applyAlignment="1">
      <alignment horizontal="right" vertical="center"/>
    </xf>
    <xf numFmtId="1" fontId="1" fillId="3" borderId="2" xfId="2" applyNumberFormat="1" applyFont="1" applyFill="1" applyBorder="1" applyAlignment="1">
      <alignment horizontal="right" vertical="center"/>
    </xf>
    <xf numFmtId="166" fontId="1" fillId="3" borderId="2" xfId="3" applyNumberFormat="1" applyFont="1" applyFill="1" applyBorder="1" applyAlignment="1">
      <alignment horizontal="right" vertical="center"/>
    </xf>
    <xf numFmtId="166" fontId="1" fillId="3" borderId="2" xfId="4" applyNumberFormat="1" applyFont="1" applyFill="1" applyBorder="1" applyAlignment="1">
      <alignment horizontal="right" vertical="center"/>
    </xf>
    <xf numFmtId="166" fontId="1" fillId="3" borderId="2" xfId="6" applyNumberFormat="1" applyFont="1" applyFill="1" applyBorder="1" applyAlignment="1">
      <alignment horizontal="right" vertical="center"/>
    </xf>
    <xf numFmtId="166" fontId="1" fillId="3" borderId="2" xfId="5" applyNumberFormat="1" applyFont="1" applyFill="1" applyBorder="1" applyAlignment="1">
      <alignment horizontal="right" vertical="center"/>
    </xf>
    <xf numFmtId="166" fontId="1" fillId="3" borderId="2" xfId="7" applyNumberFormat="1" applyFont="1" applyFill="1" applyBorder="1" applyAlignment="1">
      <alignment horizontal="right" vertical="center"/>
    </xf>
    <xf numFmtId="166" fontId="1" fillId="3" borderId="2" xfId="8" applyNumberFormat="1" applyFont="1" applyFill="1" applyBorder="1" applyAlignment="1">
      <alignment horizontal="right" vertical="center"/>
    </xf>
    <xf numFmtId="166" fontId="1" fillId="3" borderId="2" xfId="9" applyNumberFormat="1" applyFont="1" applyFill="1" applyBorder="1" applyAlignment="1">
      <alignment horizontal="right" vertical="center"/>
    </xf>
    <xf numFmtId="166" fontId="1" fillId="3" borderId="2" xfId="10" applyNumberFormat="1" applyFont="1" applyFill="1" applyBorder="1" applyAlignment="1">
      <alignment horizontal="right" vertical="center"/>
    </xf>
    <xf numFmtId="166" fontId="1" fillId="3" borderId="2" xfId="11" applyNumberFormat="1" applyFont="1" applyFill="1" applyBorder="1" applyAlignment="1">
      <alignment horizontal="right" vertical="center"/>
    </xf>
    <xf numFmtId="168" fontId="1" fillId="3" borderId="2" xfId="11" applyNumberFormat="1" applyFont="1" applyFill="1" applyBorder="1" applyAlignment="1">
      <alignment horizontal="right" vertical="center"/>
    </xf>
    <xf numFmtId="166" fontId="1" fillId="3" borderId="2" xfId="22" applyNumberFormat="1" applyFont="1" applyFill="1" applyBorder="1" applyAlignment="1">
      <alignment horizontal="right" vertical="center"/>
    </xf>
    <xf numFmtId="168" fontId="1" fillId="3" borderId="2" xfId="22" applyNumberFormat="1" applyFont="1" applyFill="1" applyBorder="1" applyAlignment="1">
      <alignment horizontal="right" vertical="center"/>
    </xf>
    <xf numFmtId="166" fontId="1" fillId="3" borderId="2" xfId="12" applyNumberFormat="1" applyFont="1" applyFill="1" applyBorder="1" applyAlignment="1">
      <alignment horizontal="right" vertical="center"/>
    </xf>
    <xf numFmtId="2" fontId="1" fillId="3" borderId="2" xfId="12" applyNumberFormat="1" applyFont="1" applyFill="1" applyBorder="1" applyAlignment="1">
      <alignment horizontal="right" vertical="center"/>
    </xf>
    <xf numFmtId="166" fontId="1" fillId="3" borderId="2" xfId="13" applyNumberFormat="1" applyFont="1" applyFill="1" applyBorder="1" applyAlignment="1">
      <alignment horizontal="right" vertical="center"/>
    </xf>
    <xf numFmtId="166" fontId="1" fillId="3" borderId="2" xfId="14" applyNumberFormat="1" applyFont="1" applyFill="1" applyBorder="1" applyAlignment="1">
      <alignment horizontal="right" vertical="center"/>
    </xf>
    <xf numFmtId="166" fontId="1" fillId="3" borderId="2" xfId="15" applyNumberFormat="1" applyFont="1" applyFill="1" applyBorder="1" applyAlignment="1">
      <alignment horizontal="right" vertical="center"/>
    </xf>
    <xf numFmtId="168" fontId="1" fillId="3" borderId="2" xfId="15" applyNumberFormat="1" applyFont="1" applyFill="1" applyBorder="1" applyAlignment="1">
      <alignment horizontal="right" vertical="center"/>
    </xf>
    <xf numFmtId="166" fontId="1" fillId="3" borderId="2" xfId="16" applyNumberFormat="1" applyFont="1" applyFill="1" applyBorder="1" applyAlignment="1">
      <alignment horizontal="right" vertical="center"/>
    </xf>
    <xf numFmtId="168" fontId="1" fillId="3" borderId="2" xfId="16" applyNumberFormat="1" applyFont="1" applyFill="1" applyBorder="1" applyAlignment="1">
      <alignment horizontal="right" vertical="center"/>
    </xf>
    <xf numFmtId="166" fontId="1" fillId="3" borderId="2" xfId="17" applyNumberFormat="1" applyFont="1" applyFill="1" applyBorder="1" applyAlignment="1">
      <alignment horizontal="right" vertical="center"/>
    </xf>
    <xf numFmtId="166" fontId="1" fillId="3" borderId="2" xfId="18" applyNumberFormat="1" applyFont="1" applyFill="1" applyBorder="1" applyAlignment="1">
      <alignment horizontal="right" vertical="center"/>
    </xf>
    <xf numFmtId="166" fontId="1" fillId="3" borderId="2" xfId="19" applyNumberFormat="1" applyFont="1" applyFill="1" applyBorder="1" applyAlignment="1">
      <alignment horizontal="right" vertical="center"/>
    </xf>
    <xf numFmtId="166" fontId="1" fillId="3" borderId="2" xfId="20" applyNumberFormat="1" applyFont="1" applyFill="1" applyBorder="1" applyAlignment="1">
      <alignment horizontal="right" vertical="center"/>
    </xf>
    <xf numFmtId="3" fontId="1" fillId="3" borderId="2" xfId="21" applyNumberFormat="1" applyFont="1" applyFill="1" applyBorder="1" applyAlignment="1">
      <alignment horizontal="right" vertical="center"/>
    </xf>
    <xf numFmtId="166" fontId="1" fillId="3" borderId="2" xfId="21" applyNumberFormat="1" applyFont="1" applyFill="1" applyBorder="1" applyAlignment="1">
      <alignment horizontal="right" vertical="center"/>
    </xf>
    <xf numFmtId="167" fontId="1" fillId="3" borderId="2" xfId="21" applyNumberFormat="1" applyFont="1" applyFill="1" applyBorder="1" applyAlignment="1">
      <alignment horizontal="right" vertical="center"/>
    </xf>
    <xf numFmtId="4" fontId="1" fillId="3" borderId="2" xfId="21" applyNumberFormat="1" applyFont="1" applyFill="1" applyBorder="1" applyAlignment="1">
      <alignment horizontal="right" vertical="center"/>
    </xf>
    <xf numFmtId="166" fontId="1" fillId="3" borderId="2" xfId="23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top"/>
    </xf>
    <xf numFmtId="0" fontId="1" fillId="3" borderId="2" xfId="2" applyFont="1" applyFill="1" applyBorder="1" applyAlignment="1">
      <alignment horizontal="left" vertical="center"/>
    </xf>
    <xf numFmtId="0" fontId="1" fillId="3" borderId="2" xfId="2" applyFont="1" applyFill="1" applyBorder="1" applyAlignment="1">
      <alignment horizontal="left" vertical="top"/>
    </xf>
    <xf numFmtId="0" fontId="1" fillId="3" borderId="2" xfId="3" applyFont="1" applyFill="1" applyBorder="1" applyAlignment="1">
      <alignment horizontal="left" vertical="center"/>
    </xf>
    <xf numFmtId="0" fontId="1" fillId="3" borderId="2" xfId="4" applyFont="1" applyFill="1" applyBorder="1" applyAlignment="1">
      <alignment horizontal="left" vertical="center"/>
    </xf>
    <xf numFmtId="0" fontId="1" fillId="3" borderId="2" xfId="6" applyFont="1" applyFill="1" applyBorder="1" applyAlignment="1">
      <alignment horizontal="left" vertical="center"/>
    </xf>
    <xf numFmtId="0" fontId="1" fillId="3" borderId="2" xfId="14" applyFont="1" applyFill="1" applyBorder="1" applyAlignment="1">
      <alignment horizontal="left" vertical="center"/>
    </xf>
    <xf numFmtId="0" fontId="1" fillId="3" borderId="2" xfId="6" applyFont="1" applyFill="1" applyBorder="1" applyAlignment="1">
      <alignment horizontal="right" vertical="center"/>
    </xf>
    <xf numFmtId="0" fontId="1" fillId="3" borderId="2" xfId="5" applyFont="1" applyFill="1" applyBorder="1" applyAlignment="1">
      <alignment horizontal="left" vertical="center"/>
    </xf>
    <xf numFmtId="0" fontId="1" fillId="3" borderId="2" xfId="7" applyFont="1" applyFill="1" applyBorder="1" applyAlignment="1">
      <alignment horizontal="left" vertical="center"/>
    </xf>
    <xf numFmtId="0" fontId="1" fillId="3" borderId="2" xfId="7" applyFont="1" applyFill="1" applyBorder="1" applyAlignment="1">
      <alignment horizontal="right" vertical="center"/>
    </xf>
    <xf numFmtId="0" fontId="1" fillId="3" borderId="2" xfId="8" applyFont="1" applyFill="1" applyBorder="1" applyAlignment="1">
      <alignment horizontal="left" vertical="center"/>
    </xf>
    <xf numFmtId="0" fontId="1" fillId="3" borderId="2" xfId="9" applyFont="1" applyFill="1" applyBorder="1" applyAlignment="1">
      <alignment horizontal="left" vertical="center"/>
    </xf>
    <xf numFmtId="0" fontId="1" fillId="3" borderId="2" xfId="9" applyFont="1" applyFill="1" applyBorder="1" applyAlignment="1">
      <alignment horizontal="right" vertical="center"/>
    </xf>
    <xf numFmtId="0" fontId="1" fillId="3" borderId="2" xfId="10" applyFont="1" applyFill="1" applyBorder="1" applyAlignment="1">
      <alignment horizontal="left" vertical="center"/>
    </xf>
    <xf numFmtId="0" fontId="1" fillId="3" borderId="2" xfId="10" applyFont="1" applyFill="1" applyBorder="1" applyAlignment="1">
      <alignment horizontal="right" vertical="center"/>
    </xf>
    <xf numFmtId="0" fontId="1" fillId="3" borderId="2" xfId="11" applyFont="1" applyFill="1" applyBorder="1" applyAlignment="1">
      <alignment horizontal="left" vertical="center"/>
    </xf>
    <xf numFmtId="0" fontId="1" fillId="3" borderId="2" xfId="22" applyFont="1" applyFill="1" applyBorder="1" applyAlignment="1">
      <alignment horizontal="left" vertical="center"/>
    </xf>
    <xf numFmtId="0" fontId="1" fillId="3" borderId="2" xfId="22" applyFont="1" applyFill="1" applyBorder="1" applyAlignment="1">
      <alignment horizontal="right" vertical="center"/>
    </xf>
    <xf numFmtId="0" fontId="1" fillId="3" borderId="2" xfId="12" applyFont="1" applyFill="1" applyBorder="1" applyAlignment="1">
      <alignment horizontal="left" vertical="center"/>
    </xf>
    <xf numFmtId="0" fontId="1" fillId="3" borderId="2" xfId="13" applyFont="1" applyFill="1" applyBorder="1" applyAlignment="1">
      <alignment horizontal="left" vertical="center"/>
    </xf>
    <xf numFmtId="0" fontId="1" fillId="3" borderId="2" xfId="13" applyFont="1" applyFill="1" applyBorder="1" applyAlignment="1">
      <alignment horizontal="right" vertical="center"/>
    </xf>
    <xf numFmtId="0" fontId="1" fillId="3" borderId="2" xfId="14" applyFont="1" applyFill="1" applyBorder="1" applyAlignment="1">
      <alignment horizontal="right" vertical="center"/>
    </xf>
    <xf numFmtId="0" fontId="1" fillId="3" borderId="2" xfId="15" applyFont="1" applyFill="1" applyBorder="1" applyAlignment="1">
      <alignment horizontal="left" vertical="center"/>
    </xf>
    <xf numFmtId="0" fontId="1" fillId="3" borderId="2" xfId="15" applyFont="1" applyFill="1" applyBorder="1" applyAlignment="1">
      <alignment horizontal="right" vertical="center"/>
    </xf>
    <xf numFmtId="0" fontId="1" fillId="3" borderId="2" xfId="16" applyFont="1" applyFill="1" applyBorder="1" applyAlignment="1">
      <alignment horizontal="left" vertical="center"/>
    </xf>
    <xf numFmtId="0" fontId="1" fillId="3" borderId="2" xfId="16" applyFont="1" applyFill="1" applyBorder="1" applyAlignment="1">
      <alignment horizontal="right" vertical="center"/>
    </xf>
    <xf numFmtId="0" fontId="1" fillId="3" borderId="2" xfId="17" applyFont="1" applyFill="1" applyBorder="1" applyAlignment="1">
      <alignment horizontal="left" vertical="center"/>
    </xf>
    <xf numFmtId="0" fontId="1" fillId="3" borderId="2" xfId="17" applyFont="1" applyFill="1" applyBorder="1" applyAlignment="1">
      <alignment horizontal="right" vertical="center"/>
    </xf>
    <xf numFmtId="0" fontId="1" fillId="3" borderId="2" xfId="18" applyFont="1" applyFill="1" applyBorder="1" applyAlignment="1">
      <alignment horizontal="left" vertical="center"/>
    </xf>
    <xf numFmtId="0" fontId="1" fillId="3" borderId="2" xfId="18" applyFont="1" applyFill="1" applyBorder="1" applyAlignment="1">
      <alignment horizontal="right" vertical="center"/>
    </xf>
    <xf numFmtId="0" fontId="1" fillId="3" borderId="2" xfId="19" applyFont="1" applyFill="1" applyBorder="1" applyAlignment="1">
      <alignment horizontal="left" vertical="center"/>
    </xf>
    <xf numFmtId="0" fontId="1" fillId="3" borderId="2" xfId="20" applyFont="1" applyFill="1" applyBorder="1" applyAlignment="1">
      <alignment horizontal="left" vertical="center"/>
    </xf>
    <xf numFmtId="0" fontId="1" fillId="3" borderId="2" xfId="21" applyFont="1" applyFill="1" applyBorder="1" applyAlignment="1">
      <alignment horizontal="left" vertical="center"/>
    </xf>
    <xf numFmtId="0" fontId="1" fillId="3" borderId="2" xfId="23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169" fontId="1" fillId="0" borderId="18" xfId="0" applyNumberFormat="1" applyFont="1" applyBorder="1"/>
    <xf numFmtId="0" fontId="6" fillId="4" borderId="17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right" vertical="center"/>
    </xf>
    <xf numFmtId="0" fontId="1" fillId="3" borderId="3" xfId="2" applyFont="1" applyFill="1" applyBorder="1" applyAlignment="1">
      <alignment horizontal="left" vertical="center"/>
    </xf>
    <xf numFmtId="0" fontId="1" fillId="3" borderId="4" xfId="2" applyFont="1" applyFill="1" applyBorder="1" applyAlignment="1">
      <alignment horizontal="left" vertical="center"/>
    </xf>
    <xf numFmtId="164" fontId="1" fillId="3" borderId="4" xfId="1" applyFont="1" applyFill="1" applyBorder="1" applyAlignment="1">
      <alignment horizontal="right" vertical="center"/>
    </xf>
    <xf numFmtId="1" fontId="1" fillId="3" borderId="4" xfId="2" applyNumberFormat="1" applyFont="1" applyFill="1" applyBorder="1" applyAlignment="1">
      <alignment horizontal="right" vertical="center"/>
    </xf>
    <xf numFmtId="0" fontId="1" fillId="3" borderId="5" xfId="2" applyFont="1" applyFill="1" applyBorder="1" applyAlignment="1">
      <alignment horizontal="left" vertical="top"/>
    </xf>
    <xf numFmtId="0" fontId="1" fillId="3" borderId="5" xfId="2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right" vertical="center"/>
    </xf>
    <xf numFmtId="0" fontId="1" fillId="3" borderId="5" xfId="3" applyFont="1" applyFill="1" applyBorder="1" applyAlignment="1">
      <alignment horizontal="left" vertical="center"/>
    </xf>
    <xf numFmtId="0" fontId="1" fillId="3" borderId="5" xfId="4" applyFont="1" applyFill="1" applyBorder="1" applyAlignment="1">
      <alignment horizontal="left" vertical="center"/>
    </xf>
    <xf numFmtId="0" fontId="1" fillId="3" borderId="5" xfId="6" applyFont="1" applyFill="1" applyBorder="1" applyAlignment="1">
      <alignment horizontal="left" vertical="center"/>
    </xf>
    <xf numFmtId="0" fontId="1" fillId="3" borderId="5" xfId="14" applyFont="1" applyFill="1" applyBorder="1" applyAlignment="1">
      <alignment horizontal="left" vertical="center"/>
    </xf>
    <xf numFmtId="0" fontId="1" fillId="3" borderId="5" xfId="5" applyFont="1" applyFill="1" applyBorder="1" applyAlignment="1">
      <alignment horizontal="left" vertical="center"/>
    </xf>
    <xf numFmtId="0" fontId="1" fillId="3" borderId="5" xfId="7" applyFont="1" applyFill="1" applyBorder="1" applyAlignment="1">
      <alignment horizontal="left" vertical="center"/>
    </xf>
    <xf numFmtId="0" fontId="1" fillId="3" borderId="5" xfId="8" applyFont="1" applyFill="1" applyBorder="1" applyAlignment="1">
      <alignment horizontal="left" vertical="center"/>
    </xf>
    <xf numFmtId="0" fontId="1" fillId="3" borderId="5" xfId="9" applyFont="1" applyFill="1" applyBorder="1" applyAlignment="1">
      <alignment horizontal="left" vertical="center"/>
    </xf>
    <xf numFmtId="0" fontId="1" fillId="3" borderId="5" xfId="10" applyFont="1" applyFill="1" applyBorder="1" applyAlignment="1">
      <alignment horizontal="left" vertical="center"/>
    </xf>
    <xf numFmtId="0" fontId="1" fillId="3" borderId="5" xfId="11" applyFont="1" applyFill="1" applyBorder="1" applyAlignment="1">
      <alignment horizontal="left" vertical="center"/>
    </xf>
    <xf numFmtId="0" fontId="1" fillId="3" borderId="5" xfId="22" applyFont="1" applyFill="1" applyBorder="1" applyAlignment="1">
      <alignment horizontal="left" vertical="center"/>
    </xf>
    <xf numFmtId="0" fontId="1" fillId="3" borderId="5" xfId="12" applyFont="1" applyFill="1" applyBorder="1" applyAlignment="1">
      <alignment horizontal="left" vertical="center"/>
    </xf>
    <xf numFmtId="0" fontId="1" fillId="3" borderId="5" xfId="13" applyFont="1" applyFill="1" applyBorder="1" applyAlignment="1">
      <alignment horizontal="left" vertical="center"/>
    </xf>
    <xf numFmtId="0" fontId="1" fillId="3" borderId="5" xfId="15" applyFont="1" applyFill="1" applyBorder="1" applyAlignment="1">
      <alignment horizontal="left" vertical="center"/>
    </xf>
    <xf numFmtId="0" fontId="1" fillId="3" borderId="5" xfId="16" applyFont="1" applyFill="1" applyBorder="1" applyAlignment="1">
      <alignment horizontal="left" vertical="center"/>
    </xf>
    <xf numFmtId="0" fontId="1" fillId="3" borderId="5" xfId="17" applyFont="1" applyFill="1" applyBorder="1" applyAlignment="1">
      <alignment horizontal="left" vertical="center"/>
    </xf>
    <xf numFmtId="0" fontId="1" fillId="3" borderId="5" xfId="18" applyFont="1" applyFill="1" applyBorder="1" applyAlignment="1">
      <alignment horizontal="left" vertical="center"/>
    </xf>
    <xf numFmtId="0" fontId="1" fillId="3" borderId="5" xfId="20" applyFont="1" applyFill="1" applyBorder="1" applyAlignment="1">
      <alignment horizontal="left" vertical="center"/>
    </xf>
    <xf numFmtId="0" fontId="1" fillId="3" borderId="5" xfId="19" applyFont="1" applyFill="1" applyBorder="1" applyAlignment="1">
      <alignment horizontal="left" vertical="center"/>
    </xf>
    <xf numFmtId="0" fontId="1" fillId="3" borderId="5" xfId="21" applyFont="1" applyFill="1" applyBorder="1" applyAlignment="1">
      <alignment horizontal="left" vertical="center"/>
    </xf>
    <xf numFmtId="0" fontId="1" fillId="3" borderId="5" xfId="23" applyFont="1" applyFill="1" applyBorder="1" applyAlignment="1">
      <alignment horizontal="left" vertical="center"/>
    </xf>
    <xf numFmtId="165" fontId="3" fillId="0" borderId="8" xfId="0" applyNumberFormat="1" applyFont="1" applyFill="1" applyBorder="1" applyAlignment="1">
      <alignment horizontal="right"/>
    </xf>
    <xf numFmtId="169" fontId="1" fillId="0" borderId="18" xfId="0" applyNumberFormat="1" applyFont="1" applyBorder="1" applyAlignment="1">
      <alignment horizontal="right" vertical="center"/>
    </xf>
    <xf numFmtId="169" fontId="4" fillId="0" borderId="18" xfId="0" applyNumberFormat="1" applyFont="1" applyBorder="1" applyAlignment="1">
      <alignment horizontal="right" vertical="center"/>
    </xf>
    <xf numFmtId="169" fontId="4" fillId="0" borderId="19" xfId="0" applyNumberFormat="1" applyFont="1" applyBorder="1" applyAlignment="1">
      <alignment horizontal="right" vertical="center"/>
    </xf>
    <xf numFmtId="169" fontId="1" fillId="0" borderId="18" xfId="0" applyNumberFormat="1" applyFont="1" applyBorder="1" applyAlignment="1">
      <alignment horizontal="right"/>
    </xf>
    <xf numFmtId="169" fontId="1" fillId="0" borderId="19" xfId="0" applyNumberFormat="1" applyFont="1" applyBorder="1" applyAlignment="1">
      <alignment horizontal="right" vertical="center"/>
    </xf>
    <xf numFmtId="169" fontId="1" fillId="3" borderId="2" xfId="18" applyNumberFormat="1" applyFont="1" applyFill="1" applyBorder="1" applyAlignment="1">
      <alignment horizontal="right" vertical="center"/>
    </xf>
    <xf numFmtId="169" fontId="1" fillId="0" borderId="19" xfId="0" applyNumberFormat="1" applyFont="1" applyBorder="1"/>
    <xf numFmtId="169" fontId="4" fillId="0" borderId="18" xfId="0" applyNumberFormat="1" applyFont="1" applyBorder="1"/>
    <xf numFmtId="0" fontId="1" fillId="0" borderId="19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9" fontId="6" fillId="0" borderId="17" xfId="0" applyNumberFormat="1" applyFont="1" applyFill="1" applyBorder="1"/>
    <xf numFmtId="169" fontId="1" fillId="0" borderId="19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169" fontId="4" fillId="0" borderId="17" xfId="0" applyNumberFormat="1" applyFont="1" applyFill="1" applyBorder="1" applyAlignment="1">
      <alignment horizontal="right" vertical="center"/>
    </xf>
    <xf numFmtId="169" fontId="1" fillId="0" borderId="17" xfId="0" applyNumberFormat="1" applyFont="1" applyFill="1" applyBorder="1" applyAlignment="1">
      <alignment horizontal="right" vertical="center"/>
    </xf>
    <xf numFmtId="164" fontId="1" fillId="4" borderId="2" xfId="1" applyFont="1" applyFill="1" applyBorder="1" applyAlignment="1">
      <alignment horizontal="right" vertical="top"/>
    </xf>
    <xf numFmtId="164" fontId="1" fillId="4" borderId="2" xfId="1" applyFont="1" applyFill="1" applyBorder="1" applyAlignment="1">
      <alignment horizontal="right" vertical="center"/>
    </xf>
    <xf numFmtId="170" fontId="1" fillId="3" borderId="5" xfId="2" applyNumberFormat="1" applyFont="1" applyFill="1" applyBorder="1" applyAlignment="1">
      <alignment horizontal="left" vertical="top"/>
    </xf>
    <xf numFmtId="169" fontId="4" fillId="0" borderId="19" xfId="0" applyNumberFormat="1" applyFont="1" applyFill="1" applyBorder="1" applyAlignment="1">
      <alignment horizontal="right" vertical="center"/>
    </xf>
    <xf numFmtId="169" fontId="4" fillId="0" borderId="18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left" vertical="center"/>
    </xf>
    <xf numFmtId="0" fontId="3" fillId="4" borderId="7" xfId="2" applyFont="1" applyFill="1" applyBorder="1" applyAlignment="1">
      <alignment horizontal="left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</cellXfs>
  <cellStyles count="24">
    <cellStyle name="Денежный" xfId="1" builtinId="4"/>
    <cellStyle name="Обычный" xfId="0" builtinId="0"/>
    <cellStyle name="Обычный_Автоматы" xfId="2"/>
    <cellStyle name="Обычный_Автоматы (2)" xfId="3"/>
    <cellStyle name="Обычный_Аппаратура (2)" xfId="4"/>
    <cellStyle name="Обычный_Выключатели переключатели" xfId="5"/>
    <cellStyle name="Обычный_Выключатели переключатели (2)" xfId="6"/>
    <cellStyle name="Обычный_Измерительное оборудование" xfId="7"/>
    <cellStyle name="Обычный_Кабеля, провода" xfId="8"/>
    <cellStyle name="Обычный_Кнопки" xfId="9"/>
    <cellStyle name="Обычный_Кнопки (2)" xfId="10"/>
    <cellStyle name="Обычный_Контактор (2)" xfId="11"/>
    <cellStyle name="Обычный_Лампы" xfId="22"/>
    <cellStyle name="Обычный_Лампы (2)" xfId="12"/>
    <cellStyle name="Обычный_Магнитный пускатель (2)" xfId="13"/>
    <cellStyle name="Обычный_Манометры, термометры (2)" xfId="14"/>
    <cellStyle name="Обычный_Переключатели (2)" xfId="15"/>
    <cellStyle name="Обычный_Прочее" xfId="16"/>
    <cellStyle name="Обычный_Реле" xfId="17"/>
    <cellStyle name="Обычный_Реле (2)" xfId="19"/>
    <cellStyle name="Обычный_Световые приборы" xfId="18"/>
    <cellStyle name="Обычный_Трансформатор (2)" xfId="20"/>
    <cellStyle name="Обычный_ТЭН (2)" xfId="21"/>
    <cellStyle name="Обычный_Электрощетки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7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RowHeight="15" x14ac:dyDescent="0.25"/>
  <cols>
    <col min="1" max="1" width="8.42578125" customWidth="1"/>
    <col min="2" max="2" width="51.42578125" customWidth="1"/>
    <col min="3" max="3" width="13.85546875" customWidth="1"/>
    <col min="4" max="4" width="19.140625" style="4" customWidth="1"/>
    <col min="5" max="5" width="10.5703125" customWidth="1"/>
    <col min="6" max="6" width="18" customWidth="1"/>
    <col min="7" max="7" width="15.5703125" customWidth="1"/>
  </cols>
  <sheetData>
    <row r="1" spans="1:7" ht="26.25" customHeight="1" thickBot="1" x14ac:dyDescent="0.3">
      <c r="A1" s="138" t="s">
        <v>1150</v>
      </c>
      <c r="B1" s="139"/>
      <c r="C1" s="139"/>
      <c r="D1" s="139"/>
      <c r="E1" s="139"/>
      <c r="F1" s="139"/>
      <c r="G1" s="139"/>
    </row>
    <row r="2" spans="1:7" ht="15" customHeight="1" x14ac:dyDescent="0.25">
      <c r="A2" s="142" t="s">
        <v>0</v>
      </c>
      <c r="B2" s="144" t="s">
        <v>1</v>
      </c>
      <c r="C2" s="147" t="s">
        <v>1147</v>
      </c>
      <c r="D2" s="144" t="s">
        <v>1143</v>
      </c>
      <c r="E2" s="144" t="s">
        <v>2</v>
      </c>
      <c r="F2" s="146"/>
      <c r="G2" s="140" t="s">
        <v>1144</v>
      </c>
    </row>
    <row r="3" spans="1:7" ht="31.5" customHeight="1" thickBot="1" x14ac:dyDescent="0.3">
      <c r="A3" s="143"/>
      <c r="B3" s="145"/>
      <c r="C3" s="148"/>
      <c r="D3" s="145"/>
      <c r="E3" s="76" t="s">
        <v>1145</v>
      </c>
      <c r="F3" s="77" t="s">
        <v>3</v>
      </c>
      <c r="G3" s="141"/>
    </row>
    <row r="4" spans="1:7" ht="16.5" thickBot="1" x14ac:dyDescent="0.3">
      <c r="A4" s="149" t="s">
        <v>1140</v>
      </c>
      <c r="B4" s="150"/>
      <c r="C4" s="150"/>
      <c r="D4" s="150"/>
      <c r="E4" s="150"/>
      <c r="F4" s="150"/>
      <c r="G4" s="150"/>
    </row>
    <row r="5" spans="1:7" s="6" customFormat="1" ht="12.75" x14ac:dyDescent="0.2">
      <c r="A5" s="80" t="s">
        <v>5</v>
      </c>
      <c r="B5" s="81" t="s">
        <v>56</v>
      </c>
      <c r="C5" s="81"/>
      <c r="D5" s="82">
        <v>750</v>
      </c>
      <c r="E5" s="83">
        <v>2</v>
      </c>
      <c r="F5" s="78">
        <f t="shared" ref="F5:F36" si="0">D5*E5</f>
        <v>1500</v>
      </c>
      <c r="G5" s="113">
        <v>1100</v>
      </c>
    </row>
    <row r="6" spans="1:7" s="2" customFormat="1" x14ac:dyDescent="0.25">
      <c r="A6" s="127">
        <v>181</v>
      </c>
      <c r="B6" s="40" t="s">
        <v>72</v>
      </c>
      <c r="C6" s="40"/>
      <c r="D6" s="125">
        <v>130</v>
      </c>
      <c r="E6" s="5">
        <v>1</v>
      </c>
      <c r="F6" s="38">
        <f t="shared" si="0"/>
        <v>130</v>
      </c>
      <c r="G6" s="109">
        <v>130</v>
      </c>
    </row>
    <row r="7" spans="1:7" s="2" customFormat="1" x14ac:dyDescent="0.25">
      <c r="A7" s="84">
        <v>7591</v>
      </c>
      <c r="B7" s="40" t="s">
        <v>78</v>
      </c>
      <c r="C7" s="40"/>
      <c r="D7" s="125">
        <v>70</v>
      </c>
      <c r="E7" s="5">
        <v>2</v>
      </c>
      <c r="F7" s="38">
        <f t="shared" si="0"/>
        <v>140</v>
      </c>
      <c r="G7" s="109">
        <v>70</v>
      </c>
    </row>
    <row r="8" spans="1:7" s="6" customFormat="1" ht="12.75" x14ac:dyDescent="0.2">
      <c r="A8" s="85" t="s">
        <v>6</v>
      </c>
      <c r="B8" s="39" t="s">
        <v>57</v>
      </c>
      <c r="C8" s="39"/>
      <c r="D8" s="7">
        <v>860</v>
      </c>
      <c r="E8" s="8">
        <v>5</v>
      </c>
      <c r="F8" s="73">
        <f t="shared" si="0"/>
        <v>4300</v>
      </c>
      <c r="G8" s="109">
        <v>1628</v>
      </c>
    </row>
    <row r="9" spans="1:7" s="6" customFormat="1" ht="12.75" x14ac:dyDescent="0.2">
      <c r="A9" s="85" t="s">
        <v>7</v>
      </c>
      <c r="B9" s="39" t="s">
        <v>58</v>
      </c>
      <c r="C9" s="39"/>
      <c r="D9" s="126">
        <v>750</v>
      </c>
      <c r="E9" s="8">
        <v>7</v>
      </c>
      <c r="F9" s="73">
        <f t="shared" si="0"/>
        <v>5250</v>
      </c>
      <c r="G9" s="109">
        <v>750</v>
      </c>
    </row>
    <row r="10" spans="1:7" s="6" customFormat="1" ht="12.75" x14ac:dyDescent="0.2">
      <c r="A10" s="85" t="s">
        <v>8</v>
      </c>
      <c r="B10" s="39" t="s">
        <v>59</v>
      </c>
      <c r="C10" s="39"/>
      <c r="D10" s="126">
        <v>1500</v>
      </c>
      <c r="E10" s="8">
        <v>2</v>
      </c>
      <c r="F10" s="73">
        <f t="shared" si="0"/>
        <v>3000</v>
      </c>
      <c r="G10" s="109">
        <v>1833</v>
      </c>
    </row>
    <row r="11" spans="1:7" s="6" customFormat="1" ht="12.75" x14ac:dyDescent="0.2">
      <c r="A11" s="85" t="s">
        <v>9</v>
      </c>
      <c r="B11" s="39" t="s">
        <v>60</v>
      </c>
      <c r="C11" s="39"/>
      <c r="D11" s="7">
        <v>820</v>
      </c>
      <c r="E11" s="8">
        <v>1</v>
      </c>
      <c r="F11" s="73">
        <f t="shared" si="0"/>
        <v>820</v>
      </c>
      <c r="G11" s="109">
        <v>898</v>
      </c>
    </row>
    <row r="12" spans="1:7" s="6" customFormat="1" ht="12.75" x14ac:dyDescent="0.2">
      <c r="A12" s="85" t="s">
        <v>10</v>
      </c>
      <c r="B12" s="39" t="s">
        <v>61</v>
      </c>
      <c r="C12" s="39"/>
      <c r="D12" s="126">
        <v>1500</v>
      </c>
      <c r="E12" s="8">
        <v>1</v>
      </c>
      <c r="F12" s="73">
        <f t="shared" si="0"/>
        <v>1500</v>
      </c>
      <c r="G12" s="109">
        <v>1500</v>
      </c>
    </row>
    <row r="13" spans="1:7" s="6" customFormat="1" ht="12.75" x14ac:dyDescent="0.2">
      <c r="A13" s="85" t="s">
        <v>11</v>
      </c>
      <c r="B13" s="39" t="s">
        <v>62</v>
      </c>
      <c r="C13" s="39"/>
      <c r="D13" s="126">
        <v>1500</v>
      </c>
      <c r="E13" s="8">
        <v>1</v>
      </c>
      <c r="F13" s="73">
        <f t="shared" si="0"/>
        <v>1500</v>
      </c>
      <c r="G13" s="109">
        <v>1500</v>
      </c>
    </row>
    <row r="14" spans="1:7" s="6" customFormat="1" ht="12.75" x14ac:dyDescent="0.2">
      <c r="A14" s="85" t="s">
        <v>12</v>
      </c>
      <c r="B14" s="39" t="s">
        <v>63</v>
      </c>
      <c r="C14" s="39"/>
      <c r="D14" s="126">
        <v>1500</v>
      </c>
      <c r="E14" s="8">
        <v>1</v>
      </c>
      <c r="F14" s="73">
        <f t="shared" si="0"/>
        <v>1500</v>
      </c>
      <c r="G14" s="109">
        <v>1500</v>
      </c>
    </row>
    <row r="15" spans="1:7" s="6" customFormat="1" ht="12.75" x14ac:dyDescent="0.2">
      <c r="A15" s="85">
        <v>808284</v>
      </c>
      <c r="B15" s="39" t="s">
        <v>64</v>
      </c>
      <c r="C15" s="39"/>
      <c r="D15" s="126">
        <v>1500</v>
      </c>
      <c r="E15" s="8">
        <v>14</v>
      </c>
      <c r="F15" s="73">
        <f t="shared" si="0"/>
        <v>21000</v>
      </c>
      <c r="G15" s="109">
        <v>1500</v>
      </c>
    </row>
    <row r="16" spans="1:7" s="6" customFormat="1" ht="12.75" x14ac:dyDescent="0.2">
      <c r="A16" s="85" t="s">
        <v>13</v>
      </c>
      <c r="B16" s="39" t="s">
        <v>65</v>
      </c>
      <c r="C16" s="39"/>
      <c r="D16" s="126">
        <v>400</v>
      </c>
      <c r="E16" s="8">
        <v>1</v>
      </c>
      <c r="F16" s="73">
        <f t="shared" si="0"/>
        <v>400</v>
      </c>
      <c r="G16" s="109">
        <v>420</v>
      </c>
    </row>
    <row r="17" spans="1:7" s="6" customFormat="1" ht="12.75" x14ac:dyDescent="0.2">
      <c r="A17" s="85" t="s">
        <v>14</v>
      </c>
      <c r="B17" s="39" t="s">
        <v>66</v>
      </c>
      <c r="C17" s="39"/>
      <c r="D17" s="7">
        <v>860</v>
      </c>
      <c r="E17" s="8">
        <v>1</v>
      </c>
      <c r="F17" s="73">
        <f t="shared" si="0"/>
        <v>860</v>
      </c>
      <c r="G17" s="109">
        <v>1400</v>
      </c>
    </row>
    <row r="18" spans="1:7" s="2" customFormat="1" x14ac:dyDescent="0.25">
      <c r="A18" s="85" t="s">
        <v>15</v>
      </c>
      <c r="B18" s="39" t="s">
        <v>67</v>
      </c>
      <c r="C18" s="39"/>
      <c r="D18" s="7">
        <v>850</v>
      </c>
      <c r="E18" s="8">
        <v>2</v>
      </c>
      <c r="F18" s="73">
        <f t="shared" si="0"/>
        <v>1700</v>
      </c>
      <c r="G18" s="109">
        <v>1500</v>
      </c>
    </row>
    <row r="19" spans="1:7" s="2" customFormat="1" x14ac:dyDescent="0.25">
      <c r="A19" s="85" t="s">
        <v>16</v>
      </c>
      <c r="B19" s="39" t="s">
        <v>68</v>
      </c>
      <c r="C19" s="39"/>
      <c r="D19" s="7">
        <v>849.6</v>
      </c>
      <c r="E19" s="8">
        <v>14</v>
      </c>
      <c r="F19" s="73">
        <f t="shared" si="0"/>
        <v>11894.4</v>
      </c>
      <c r="G19" s="109">
        <v>1500</v>
      </c>
    </row>
    <row r="20" spans="1:7" s="2" customFormat="1" x14ac:dyDescent="0.25">
      <c r="A20" s="85" t="s">
        <v>17</v>
      </c>
      <c r="B20" s="39" t="s">
        <v>69</v>
      </c>
      <c r="C20" s="39"/>
      <c r="D20" s="7">
        <v>850</v>
      </c>
      <c r="E20" s="8">
        <v>16</v>
      </c>
      <c r="F20" s="73">
        <f t="shared" si="0"/>
        <v>13600</v>
      </c>
      <c r="G20" s="109">
        <v>1500</v>
      </c>
    </row>
    <row r="21" spans="1:7" s="2" customFormat="1" x14ac:dyDescent="0.25">
      <c r="A21" s="85" t="s">
        <v>18</v>
      </c>
      <c r="B21" s="39" t="s">
        <v>70</v>
      </c>
      <c r="C21" s="39"/>
      <c r="D21" s="126">
        <v>130</v>
      </c>
      <c r="E21" s="8">
        <v>3</v>
      </c>
      <c r="F21" s="73">
        <f t="shared" si="0"/>
        <v>390</v>
      </c>
      <c r="G21" s="109">
        <v>130</v>
      </c>
    </row>
    <row r="22" spans="1:7" s="2" customFormat="1" x14ac:dyDescent="0.25">
      <c r="A22" s="85" t="s">
        <v>19</v>
      </c>
      <c r="B22" s="39" t="s">
        <v>71</v>
      </c>
      <c r="C22" s="39"/>
      <c r="D22" s="126">
        <v>350</v>
      </c>
      <c r="E22" s="8">
        <v>1</v>
      </c>
      <c r="F22" s="73">
        <f t="shared" si="0"/>
        <v>350</v>
      </c>
      <c r="G22" s="109">
        <v>350</v>
      </c>
    </row>
    <row r="23" spans="1:7" s="2" customFormat="1" x14ac:dyDescent="0.25">
      <c r="A23" s="85" t="s">
        <v>20</v>
      </c>
      <c r="B23" s="39" t="s">
        <v>73</v>
      </c>
      <c r="C23" s="39"/>
      <c r="D23" s="7">
        <v>20</v>
      </c>
      <c r="E23" s="8">
        <v>138</v>
      </c>
      <c r="F23" s="73">
        <f t="shared" si="0"/>
        <v>2760</v>
      </c>
      <c r="G23" s="109">
        <v>50</v>
      </c>
    </row>
    <row r="24" spans="1:7" s="2" customFormat="1" x14ac:dyDescent="0.25">
      <c r="A24" s="85" t="s">
        <v>21</v>
      </c>
      <c r="B24" s="39" t="s">
        <v>74</v>
      </c>
      <c r="C24" s="39"/>
      <c r="D24" s="7">
        <v>2301</v>
      </c>
      <c r="E24" s="8">
        <v>1</v>
      </c>
      <c r="F24" s="73">
        <f t="shared" si="0"/>
        <v>2301</v>
      </c>
      <c r="G24" s="109">
        <v>2800</v>
      </c>
    </row>
    <row r="25" spans="1:7" s="2" customFormat="1" x14ac:dyDescent="0.25">
      <c r="A25" s="85" t="s">
        <v>22</v>
      </c>
      <c r="B25" s="39" t="s">
        <v>75</v>
      </c>
      <c r="C25" s="39"/>
      <c r="D25" s="126">
        <v>350</v>
      </c>
      <c r="E25" s="8">
        <v>1</v>
      </c>
      <c r="F25" s="73">
        <f t="shared" si="0"/>
        <v>350</v>
      </c>
      <c r="G25" s="109">
        <v>350</v>
      </c>
    </row>
    <row r="26" spans="1:7" s="2" customFormat="1" x14ac:dyDescent="0.25">
      <c r="A26" s="85" t="s">
        <v>23</v>
      </c>
      <c r="B26" s="39" t="s">
        <v>76</v>
      </c>
      <c r="C26" s="39"/>
      <c r="D26" s="7">
        <v>720</v>
      </c>
      <c r="E26" s="8">
        <v>9</v>
      </c>
      <c r="F26" s="73">
        <f t="shared" si="0"/>
        <v>6480</v>
      </c>
      <c r="G26" s="109">
        <v>1500</v>
      </c>
    </row>
    <row r="27" spans="1:7" s="2" customFormat="1" x14ac:dyDescent="0.25">
      <c r="A27" s="85" t="s">
        <v>24</v>
      </c>
      <c r="B27" s="39" t="s">
        <v>77</v>
      </c>
      <c r="C27" s="39"/>
      <c r="D27" s="7">
        <v>2065</v>
      </c>
      <c r="E27" s="8">
        <v>2</v>
      </c>
      <c r="F27" s="73">
        <f t="shared" si="0"/>
        <v>4130</v>
      </c>
      <c r="G27" s="109">
        <v>2800</v>
      </c>
    </row>
    <row r="28" spans="1:7" s="2" customFormat="1" x14ac:dyDescent="0.25">
      <c r="A28" s="85" t="s">
        <v>25</v>
      </c>
      <c r="B28" s="39" t="s">
        <v>79</v>
      </c>
      <c r="C28" s="39"/>
      <c r="D28" s="126">
        <v>450</v>
      </c>
      <c r="E28" s="8">
        <v>7</v>
      </c>
      <c r="F28" s="73">
        <f t="shared" si="0"/>
        <v>3150</v>
      </c>
      <c r="G28" s="109">
        <v>450</v>
      </c>
    </row>
    <row r="29" spans="1:7" s="2" customFormat="1" x14ac:dyDescent="0.25">
      <c r="A29" s="85" t="s">
        <v>26</v>
      </c>
      <c r="B29" s="39" t="s">
        <v>80</v>
      </c>
      <c r="C29" s="39"/>
      <c r="D29" s="126">
        <v>350</v>
      </c>
      <c r="E29" s="8">
        <v>1</v>
      </c>
      <c r="F29" s="73">
        <f t="shared" si="0"/>
        <v>350</v>
      </c>
      <c r="G29" s="109">
        <v>350</v>
      </c>
    </row>
    <row r="30" spans="1:7" s="2" customFormat="1" x14ac:dyDescent="0.25">
      <c r="A30" s="85" t="s">
        <v>27</v>
      </c>
      <c r="B30" s="39" t="s">
        <v>81</v>
      </c>
      <c r="C30" s="39"/>
      <c r="D30" s="7">
        <v>850</v>
      </c>
      <c r="E30" s="8">
        <v>10</v>
      </c>
      <c r="F30" s="73">
        <f t="shared" si="0"/>
        <v>8500</v>
      </c>
      <c r="G30" s="109">
        <v>1500</v>
      </c>
    </row>
    <row r="31" spans="1:7" s="2" customFormat="1" x14ac:dyDescent="0.25">
      <c r="A31" s="85" t="s">
        <v>28</v>
      </c>
      <c r="B31" s="39" t="s">
        <v>82</v>
      </c>
      <c r="C31" s="39"/>
      <c r="D31" s="126">
        <v>350</v>
      </c>
      <c r="E31" s="8">
        <v>2</v>
      </c>
      <c r="F31" s="73">
        <f t="shared" si="0"/>
        <v>700</v>
      </c>
      <c r="G31" s="109">
        <v>350</v>
      </c>
    </row>
    <row r="32" spans="1:7" s="2" customFormat="1" x14ac:dyDescent="0.25">
      <c r="A32" s="85" t="s">
        <v>29</v>
      </c>
      <c r="B32" s="39" t="s">
        <v>83</v>
      </c>
      <c r="C32" s="39"/>
      <c r="D32" s="126">
        <v>320</v>
      </c>
      <c r="E32" s="8">
        <v>1</v>
      </c>
      <c r="F32" s="73">
        <f t="shared" si="0"/>
        <v>320</v>
      </c>
      <c r="G32" s="109">
        <v>320</v>
      </c>
    </row>
    <row r="33" spans="1:7" s="2" customFormat="1" x14ac:dyDescent="0.25">
      <c r="A33" s="85" t="s">
        <v>30</v>
      </c>
      <c r="B33" s="39" t="s">
        <v>84</v>
      </c>
      <c r="C33" s="39"/>
      <c r="D33" s="7">
        <v>800</v>
      </c>
      <c r="E33" s="8">
        <v>4</v>
      </c>
      <c r="F33" s="73">
        <f t="shared" si="0"/>
        <v>3200</v>
      </c>
      <c r="G33" s="109">
        <v>1500</v>
      </c>
    </row>
    <row r="34" spans="1:7" s="2" customFormat="1" x14ac:dyDescent="0.25">
      <c r="A34" s="85" t="s">
        <v>31</v>
      </c>
      <c r="B34" s="39" t="s">
        <v>85</v>
      </c>
      <c r="C34" s="39"/>
      <c r="D34" s="7">
        <v>850</v>
      </c>
      <c r="E34" s="8">
        <v>12</v>
      </c>
      <c r="F34" s="73">
        <f t="shared" si="0"/>
        <v>10200</v>
      </c>
      <c r="G34" s="109">
        <v>1500</v>
      </c>
    </row>
    <row r="35" spans="1:7" s="2" customFormat="1" x14ac:dyDescent="0.25">
      <c r="A35" s="85" t="s">
        <v>32</v>
      </c>
      <c r="B35" s="39" t="s">
        <v>86</v>
      </c>
      <c r="C35" s="39"/>
      <c r="D35" s="7">
        <v>1200</v>
      </c>
      <c r="E35" s="8">
        <v>2</v>
      </c>
      <c r="F35" s="73">
        <f t="shared" si="0"/>
        <v>2400</v>
      </c>
      <c r="G35" s="109">
        <v>1600</v>
      </c>
    </row>
    <row r="36" spans="1:7" s="2" customFormat="1" x14ac:dyDescent="0.25">
      <c r="A36" s="85" t="s">
        <v>33</v>
      </c>
      <c r="B36" s="39" t="s">
        <v>87</v>
      </c>
      <c r="C36" s="39"/>
      <c r="D36" s="7">
        <v>750</v>
      </c>
      <c r="E36" s="8">
        <v>20</v>
      </c>
      <c r="F36" s="73">
        <f t="shared" si="0"/>
        <v>15000</v>
      </c>
      <c r="G36" s="109">
        <v>1500</v>
      </c>
    </row>
    <row r="37" spans="1:7" s="2" customFormat="1" x14ac:dyDescent="0.25">
      <c r="A37" s="85" t="s">
        <v>34</v>
      </c>
      <c r="B37" s="39" t="s">
        <v>88</v>
      </c>
      <c r="C37" s="39"/>
      <c r="D37" s="126">
        <v>350</v>
      </c>
      <c r="E37" s="8">
        <v>1</v>
      </c>
      <c r="F37" s="73">
        <f t="shared" ref="F37:F58" si="1">D37*E37</f>
        <v>350</v>
      </c>
      <c r="G37" s="109">
        <v>350</v>
      </c>
    </row>
    <row r="38" spans="1:7" s="2" customFormat="1" x14ac:dyDescent="0.25">
      <c r="A38" s="85" t="s">
        <v>35</v>
      </c>
      <c r="B38" s="39" t="s">
        <v>89</v>
      </c>
      <c r="C38" s="39"/>
      <c r="D38" s="7">
        <v>1420</v>
      </c>
      <c r="E38" s="8">
        <v>1</v>
      </c>
      <c r="F38" s="73">
        <f t="shared" si="1"/>
        <v>1420</v>
      </c>
      <c r="G38" s="109">
        <v>2100</v>
      </c>
    </row>
    <row r="39" spans="1:7" s="2" customFormat="1" x14ac:dyDescent="0.25">
      <c r="A39" s="85" t="s">
        <v>36</v>
      </c>
      <c r="B39" s="39" t="s">
        <v>90</v>
      </c>
      <c r="C39" s="39"/>
      <c r="D39" s="7">
        <v>850</v>
      </c>
      <c r="E39" s="8">
        <v>3</v>
      </c>
      <c r="F39" s="73">
        <f t="shared" si="1"/>
        <v>2550</v>
      </c>
      <c r="G39" s="109">
        <v>1500</v>
      </c>
    </row>
    <row r="40" spans="1:7" s="2" customFormat="1" x14ac:dyDescent="0.25">
      <c r="A40" s="85" t="s">
        <v>37</v>
      </c>
      <c r="B40" s="39" t="s">
        <v>91</v>
      </c>
      <c r="C40" s="39"/>
      <c r="D40" s="7">
        <v>480</v>
      </c>
      <c r="E40" s="8">
        <v>1</v>
      </c>
      <c r="F40" s="73">
        <f t="shared" si="1"/>
        <v>480</v>
      </c>
      <c r="G40" s="109">
        <v>1100</v>
      </c>
    </row>
    <row r="41" spans="1:7" s="2" customFormat="1" x14ac:dyDescent="0.25">
      <c r="A41" s="85" t="s">
        <v>38</v>
      </c>
      <c r="B41" s="39" t="s">
        <v>92</v>
      </c>
      <c r="C41" s="39"/>
      <c r="D41" s="126">
        <v>1000</v>
      </c>
      <c r="E41" s="8">
        <v>2</v>
      </c>
      <c r="F41" s="73">
        <f t="shared" si="1"/>
        <v>2000</v>
      </c>
      <c r="G41" s="109">
        <v>1000</v>
      </c>
    </row>
    <row r="42" spans="1:7" s="2" customFormat="1" x14ac:dyDescent="0.25">
      <c r="A42" s="85" t="s">
        <v>39</v>
      </c>
      <c r="B42" s="39" t="s">
        <v>93</v>
      </c>
      <c r="C42" s="39"/>
      <c r="D42" s="7">
        <v>2065</v>
      </c>
      <c r="E42" s="8">
        <v>6</v>
      </c>
      <c r="F42" s="73">
        <f t="shared" si="1"/>
        <v>12390</v>
      </c>
      <c r="G42" s="109">
        <v>2800</v>
      </c>
    </row>
    <row r="43" spans="1:7" s="2" customFormat="1" x14ac:dyDescent="0.25">
      <c r="A43" s="85" t="s">
        <v>40</v>
      </c>
      <c r="B43" s="39" t="s">
        <v>94</v>
      </c>
      <c r="C43" s="39"/>
      <c r="D43" s="7">
        <v>648</v>
      </c>
      <c r="E43" s="8">
        <v>1</v>
      </c>
      <c r="F43" s="73">
        <f t="shared" si="1"/>
        <v>648</v>
      </c>
      <c r="G43" s="109">
        <v>700</v>
      </c>
    </row>
    <row r="44" spans="1:7" s="2" customFormat="1" x14ac:dyDescent="0.25">
      <c r="A44" s="85" t="s">
        <v>41</v>
      </c>
      <c r="B44" s="39" t="s">
        <v>95</v>
      </c>
      <c r="C44" s="39"/>
      <c r="D44" s="7">
        <v>1451.4</v>
      </c>
      <c r="E44" s="8">
        <v>1</v>
      </c>
      <c r="F44" s="73">
        <f t="shared" si="1"/>
        <v>1451.4</v>
      </c>
      <c r="G44" s="109">
        <v>1560</v>
      </c>
    </row>
    <row r="45" spans="1:7" s="2" customFormat="1" x14ac:dyDescent="0.25">
      <c r="A45" s="85" t="s">
        <v>42</v>
      </c>
      <c r="B45" s="39" t="s">
        <v>96</v>
      </c>
      <c r="C45" s="39"/>
      <c r="D45" s="7">
        <v>850</v>
      </c>
      <c r="E45" s="8">
        <v>3</v>
      </c>
      <c r="F45" s="73">
        <f t="shared" si="1"/>
        <v>2550</v>
      </c>
      <c r="G45" s="109">
        <v>1500</v>
      </c>
    </row>
    <row r="46" spans="1:7" s="2" customFormat="1" x14ac:dyDescent="0.25">
      <c r="A46" s="85" t="s">
        <v>43</v>
      </c>
      <c r="B46" s="39" t="s">
        <v>97</v>
      </c>
      <c r="C46" s="39"/>
      <c r="D46" s="7">
        <v>750</v>
      </c>
      <c r="E46" s="8">
        <v>9</v>
      </c>
      <c r="F46" s="73">
        <f t="shared" si="1"/>
        <v>6750</v>
      </c>
      <c r="G46" s="109">
        <v>1500</v>
      </c>
    </row>
    <row r="47" spans="1:7" s="2" customFormat="1" x14ac:dyDescent="0.25">
      <c r="A47" s="85" t="s">
        <v>44</v>
      </c>
      <c r="B47" s="39" t="s">
        <v>98</v>
      </c>
      <c r="C47" s="39"/>
      <c r="D47" s="126">
        <v>350</v>
      </c>
      <c r="E47" s="8">
        <v>1</v>
      </c>
      <c r="F47" s="73">
        <f t="shared" si="1"/>
        <v>350</v>
      </c>
      <c r="G47" s="109">
        <v>350</v>
      </c>
    </row>
    <row r="48" spans="1:7" s="2" customFormat="1" x14ac:dyDescent="0.25">
      <c r="A48" s="85" t="s">
        <v>45</v>
      </c>
      <c r="B48" s="39" t="s">
        <v>99</v>
      </c>
      <c r="C48" s="39"/>
      <c r="D48" s="7">
        <v>1200</v>
      </c>
      <c r="E48" s="8">
        <v>2</v>
      </c>
      <c r="F48" s="73">
        <f t="shared" si="1"/>
        <v>2400</v>
      </c>
      <c r="G48" s="109">
        <v>3100</v>
      </c>
    </row>
    <row r="49" spans="1:7" s="2" customFormat="1" x14ac:dyDescent="0.25">
      <c r="A49" s="85" t="s">
        <v>46</v>
      </c>
      <c r="B49" s="39" t="s">
        <v>100</v>
      </c>
      <c r="C49" s="39"/>
      <c r="D49" s="7">
        <v>480</v>
      </c>
      <c r="E49" s="8">
        <v>1</v>
      </c>
      <c r="F49" s="73">
        <f t="shared" si="1"/>
        <v>480</v>
      </c>
      <c r="G49" s="109">
        <v>1500</v>
      </c>
    </row>
    <row r="50" spans="1:7" s="2" customFormat="1" x14ac:dyDescent="0.25">
      <c r="A50" s="85" t="s">
        <v>47</v>
      </c>
      <c r="B50" s="39" t="s">
        <v>101</v>
      </c>
      <c r="C50" s="39"/>
      <c r="D50" s="126">
        <v>350</v>
      </c>
      <c r="E50" s="8">
        <v>16</v>
      </c>
      <c r="F50" s="73">
        <f t="shared" si="1"/>
        <v>5600</v>
      </c>
      <c r="G50" s="109">
        <v>350</v>
      </c>
    </row>
    <row r="51" spans="1:7" s="2" customFormat="1" x14ac:dyDescent="0.25">
      <c r="A51" s="85" t="s">
        <v>48</v>
      </c>
      <c r="B51" s="39" t="s">
        <v>102</v>
      </c>
      <c r="C51" s="39"/>
      <c r="D51" s="7">
        <v>750</v>
      </c>
      <c r="E51" s="8">
        <v>1</v>
      </c>
      <c r="F51" s="73">
        <f t="shared" si="1"/>
        <v>750</v>
      </c>
      <c r="G51" s="109">
        <v>1500</v>
      </c>
    </row>
    <row r="52" spans="1:7" s="2" customFormat="1" x14ac:dyDescent="0.25">
      <c r="A52" s="85" t="s">
        <v>49</v>
      </c>
      <c r="B52" s="39" t="s">
        <v>103</v>
      </c>
      <c r="C52" s="39"/>
      <c r="D52" s="7">
        <v>850</v>
      </c>
      <c r="E52" s="8">
        <v>17</v>
      </c>
      <c r="F52" s="73">
        <f t="shared" si="1"/>
        <v>14450</v>
      </c>
      <c r="G52" s="109">
        <v>1500</v>
      </c>
    </row>
    <row r="53" spans="1:7" s="2" customFormat="1" x14ac:dyDescent="0.25">
      <c r="A53" s="85" t="s">
        <v>50</v>
      </c>
      <c r="B53" s="39" t="s">
        <v>104</v>
      </c>
      <c r="C53" s="39"/>
      <c r="D53" s="126">
        <v>1000</v>
      </c>
      <c r="E53" s="8">
        <v>13</v>
      </c>
      <c r="F53" s="73">
        <f t="shared" si="1"/>
        <v>13000</v>
      </c>
      <c r="G53" s="109">
        <v>1000</v>
      </c>
    </row>
    <row r="54" spans="1:7" s="2" customFormat="1" x14ac:dyDescent="0.25">
      <c r="A54" s="85" t="s">
        <v>51</v>
      </c>
      <c r="B54" s="39" t="s">
        <v>105</v>
      </c>
      <c r="C54" s="39"/>
      <c r="D54" s="126">
        <v>1000</v>
      </c>
      <c r="E54" s="8">
        <v>12</v>
      </c>
      <c r="F54" s="73">
        <f t="shared" si="1"/>
        <v>12000</v>
      </c>
      <c r="G54" s="109">
        <v>1500</v>
      </c>
    </row>
    <row r="55" spans="1:7" s="2" customFormat="1" ht="15" customHeight="1" x14ac:dyDescent="0.25">
      <c r="A55" s="85" t="s">
        <v>52</v>
      </c>
      <c r="B55" s="39" t="s">
        <v>106</v>
      </c>
      <c r="C55" s="39"/>
      <c r="D55" s="126">
        <v>450</v>
      </c>
      <c r="E55" s="8">
        <v>4</v>
      </c>
      <c r="F55" s="73">
        <f t="shared" si="1"/>
        <v>1800</v>
      </c>
      <c r="G55" s="109">
        <v>450</v>
      </c>
    </row>
    <row r="56" spans="1:7" s="2" customFormat="1" ht="15" customHeight="1" x14ac:dyDescent="0.25">
      <c r="A56" s="85" t="s">
        <v>53</v>
      </c>
      <c r="B56" s="39" t="s">
        <v>107</v>
      </c>
      <c r="C56" s="39"/>
      <c r="D56" s="7">
        <v>850</v>
      </c>
      <c r="E56" s="8">
        <v>39</v>
      </c>
      <c r="F56" s="73">
        <f t="shared" si="1"/>
        <v>33150</v>
      </c>
      <c r="G56" s="109">
        <v>1500</v>
      </c>
    </row>
    <row r="57" spans="1:7" s="2" customFormat="1" ht="15" customHeight="1" x14ac:dyDescent="0.25">
      <c r="A57" s="85" t="s">
        <v>54</v>
      </c>
      <c r="B57" s="39" t="s">
        <v>108</v>
      </c>
      <c r="C57" s="39"/>
      <c r="D57" s="7">
        <v>4500</v>
      </c>
      <c r="E57" s="8">
        <v>1</v>
      </c>
      <c r="F57" s="73">
        <f t="shared" si="1"/>
        <v>4500</v>
      </c>
      <c r="G57" s="109" t="s">
        <v>1151</v>
      </c>
    </row>
    <row r="58" spans="1:7" s="2" customFormat="1" x14ac:dyDescent="0.25">
      <c r="A58" s="85" t="s">
        <v>55</v>
      </c>
      <c r="B58" s="39" t="s">
        <v>109</v>
      </c>
      <c r="C58" s="39"/>
      <c r="D58" s="7">
        <v>850</v>
      </c>
      <c r="E58" s="8">
        <v>1</v>
      </c>
      <c r="F58" s="73">
        <f t="shared" si="1"/>
        <v>850</v>
      </c>
      <c r="G58" s="109">
        <v>1500</v>
      </c>
    </row>
    <row r="59" spans="1:7" s="2" customFormat="1" ht="18.75" customHeight="1" thickBot="1" x14ac:dyDescent="0.3">
      <c r="A59" s="131" t="s">
        <v>4</v>
      </c>
      <c r="B59" s="132"/>
      <c r="C59" s="132"/>
      <c r="D59" s="132"/>
      <c r="E59" s="132"/>
      <c r="F59" s="79">
        <f>SUM(F5:F58)</f>
        <v>249594.8</v>
      </c>
      <c r="G59" s="124"/>
    </row>
    <row r="60" spans="1:7" ht="18.75" customHeight="1" thickBot="1" x14ac:dyDescent="0.3">
      <c r="A60" s="133" t="s">
        <v>1141</v>
      </c>
      <c r="B60" s="134"/>
      <c r="C60" s="134"/>
      <c r="D60" s="134"/>
      <c r="E60" s="134"/>
      <c r="F60" s="134"/>
      <c r="G60" s="135"/>
    </row>
    <row r="61" spans="1:7" x14ac:dyDescent="0.25">
      <c r="A61" s="87" t="s">
        <v>110</v>
      </c>
      <c r="B61" s="41" t="s">
        <v>111</v>
      </c>
      <c r="C61" s="41"/>
      <c r="D61" s="7">
        <v>1800</v>
      </c>
      <c r="E61" s="9">
        <v>4</v>
      </c>
      <c r="F61" s="73">
        <f t="shared" ref="F61:F77" si="2">D61*E61</f>
        <v>7200</v>
      </c>
      <c r="G61" s="128">
        <v>9750</v>
      </c>
    </row>
    <row r="62" spans="1:7" x14ac:dyDescent="0.25">
      <c r="A62" s="87" t="s">
        <v>112</v>
      </c>
      <c r="B62" s="41" t="s">
        <v>113</v>
      </c>
      <c r="C62" s="41"/>
      <c r="D62" s="7">
        <v>3800</v>
      </c>
      <c r="E62" s="9">
        <v>1</v>
      </c>
      <c r="F62" s="73">
        <f t="shared" si="2"/>
        <v>3800</v>
      </c>
      <c r="G62" s="129">
        <v>23000</v>
      </c>
    </row>
    <row r="63" spans="1:7" x14ac:dyDescent="0.25">
      <c r="A63" s="87" t="s">
        <v>114</v>
      </c>
      <c r="B63" s="41" t="s">
        <v>115</v>
      </c>
      <c r="C63" s="41"/>
      <c r="D63" s="7">
        <v>1800</v>
      </c>
      <c r="E63" s="9">
        <v>2</v>
      </c>
      <c r="F63" s="73">
        <f t="shared" si="2"/>
        <v>3600</v>
      </c>
      <c r="G63" s="129">
        <v>22000</v>
      </c>
    </row>
    <row r="64" spans="1:7" x14ac:dyDescent="0.25">
      <c r="A64" s="87" t="s">
        <v>116</v>
      </c>
      <c r="B64" s="41" t="s">
        <v>134</v>
      </c>
      <c r="C64" s="41"/>
      <c r="D64" s="7">
        <v>3600</v>
      </c>
      <c r="E64" s="9">
        <v>1</v>
      </c>
      <c r="F64" s="73">
        <f t="shared" si="2"/>
        <v>3600</v>
      </c>
      <c r="G64" s="110"/>
    </row>
    <row r="65" spans="1:7" x14ac:dyDescent="0.25">
      <c r="A65" s="87" t="s">
        <v>117</v>
      </c>
      <c r="B65" s="41" t="s">
        <v>135</v>
      </c>
      <c r="C65" s="41"/>
      <c r="D65" s="7">
        <v>3600</v>
      </c>
      <c r="E65" s="9">
        <v>2</v>
      </c>
      <c r="F65" s="73">
        <f t="shared" si="2"/>
        <v>7200</v>
      </c>
      <c r="G65" s="110"/>
    </row>
    <row r="66" spans="1:7" x14ac:dyDescent="0.25">
      <c r="A66" s="87" t="s">
        <v>118</v>
      </c>
      <c r="B66" s="41" t="s">
        <v>136</v>
      </c>
      <c r="C66" s="41"/>
      <c r="D66" s="7">
        <v>3600</v>
      </c>
      <c r="E66" s="9">
        <v>4</v>
      </c>
      <c r="F66" s="73">
        <f t="shared" si="2"/>
        <v>14400</v>
      </c>
      <c r="G66" s="110"/>
    </row>
    <row r="67" spans="1:7" x14ac:dyDescent="0.25">
      <c r="A67" s="87" t="s">
        <v>119</v>
      </c>
      <c r="B67" s="41" t="s">
        <v>137</v>
      </c>
      <c r="C67" s="41"/>
      <c r="D67" s="7">
        <v>477</v>
      </c>
      <c r="E67" s="9">
        <v>5</v>
      </c>
      <c r="F67" s="73">
        <f t="shared" si="2"/>
        <v>2385</v>
      </c>
      <c r="G67" s="110">
        <v>3156</v>
      </c>
    </row>
    <row r="68" spans="1:7" x14ac:dyDescent="0.25">
      <c r="A68" s="87" t="s">
        <v>120</v>
      </c>
      <c r="B68" s="41" t="s">
        <v>138</v>
      </c>
      <c r="C68" s="41"/>
      <c r="D68" s="7">
        <v>360</v>
      </c>
      <c r="E68" s="9">
        <v>4</v>
      </c>
      <c r="F68" s="73">
        <f t="shared" si="2"/>
        <v>1440</v>
      </c>
      <c r="G68" s="110" t="s">
        <v>1151</v>
      </c>
    </row>
    <row r="69" spans="1:7" x14ac:dyDescent="0.25">
      <c r="A69" s="87" t="s">
        <v>121</v>
      </c>
      <c r="B69" s="41" t="s">
        <v>139</v>
      </c>
      <c r="C69" s="41"/>
      <c r="D69" s="7">
        <v>480</v>
      </c>
      <c r="E69" s="9">
        <v>3</v>
      </c>
      <c r="F69" s="73">
        <f t="shared" si="2"/>
        <v>1440</v>
      </c>
      <c r="G69" s="110">
        <v>1500</v>
      </c>
    </row>
    <row r="70" spans="1:7" x14ac:dyDescent="0.25">
      <c r="A70" s="87" t="s">
        <v>122</v>
      </c>
      <c r="B70" s="41" t="s">
        <v>140</v>
      </c>
      <c r="C70" s="41"/>
      <c r="D70" s="7">
        <v>750</v>
      </c>
      <c r="E70" s="9">
        <v>1</v>
      </c>
      <c r="F70" s="73">
        <f t="shared" si="2"/>
        <v>750</v>
      </c>
      <c r="G70" s="110">
        <v>27000</v>
      </c>
    </row>
    <row r="71" spans="1:7" x14ac:dyDescent="0.25">
      <c r="A71" s="87" t="s">
        <v>123</v>
      </c>
      <c r="B71" s="41" t="s">
        <v>141</v>
      </c>
      <c r="C71" s="41"/>
      <c r="D71" s="7">
        <v>120</v>
      </c>
      <c r="E71" s="9">
        <v>4</v>
      </c>
      <c r="F71" s="73">
        <f t="shared" si="2"/>
        <v>480</v>
      </c>
      <c r="G71" s="110">
        <v>1080</v>
      </c>
    </row>
    <row r="72" spans="1:7" x14ac:dyDescent="0.25">
      <c r="A72" s="87" t="s">
        <v>124</v>
      </c>
      <c r="B72" s="41" t="s">
        <v>142</v>
      </c>
      <c r="C72" s="41"/>
      <c r="D72" s="7">
        <v>436.6</v>
      </c>
      <c r="E72" s="9">
        <v>3</v>
      </c>
      <c r="F72" s="73">
        <f t="shared" si="2"/>
        <v>1309.8000000000002</v>
      </c>
      <c r="G72" s="110">
        <v>1500</v>
      </c>
    </row>
    <row r="73" spans="1:7" x14ac:dyDescent="0.25">
      <c r="A73" s="87" t="s">
        <v>125</v>
      </c>
      <c r="B73" s="41" t="s">
        <v>143</v>
      </c>
      <c r="C73" s="41"/>
      <c r="D73" s="7">
        <v>436.6</v>
      </c>
      <c r="E73" s="9">
        <v>6</v>
      </c>
      <c r="F73" s="73">
        <f t="shared" si="2"/>
        <v>2619.6000000000004</v>
      </c>
      <c r="G73" s="110">
        <v>1500</v>
      </c>
    </row>
    <row r="74" spans="1:7" x14ac:dyDescent="0.25">
      <c r="A74" s="87" t="s">
        <v>126</v>
      </c>
      <c r="B74" s="41" t="s">
        <v>144</v>
      </c>
      <c r="C74" s="41"/>
      <c r="D74" s="126">
        <v>15000</v>
      </c>
      <c r="E74" s="9">
        <v>4</v>
      </c>
      <c r="F74" s="73">
        <f t="shared" si="2"/>
        <v>60000</v>
      </c>
      <c r="G74" s="110">
        <v>16920</v>
      </c>
    </row>
    <row r="75" spans="1:7" x14ac:dyDescent="0.25">
      <c r="A75" s="87" t="s">
        <v>127</v>
      </c>
      <c r="B75" s="41" t="s">
        <v>145</v>
      </c>
      <c r="C75" s="41"/>
      <c r="D75" s="7">
        <v>1500</v>
      </c>
      <c r="E75" s="9">
        <v>24</v>
      </c>
      <c r="F75" s="73">
        <f t="shared" si="2"/>
        <v>36000</v>
      </c>
      <c r="G75" s="110">
        <v>4951</v>
      </c>
    </row>
    <row r="76" spans="1:7" x14ac:dyDescent="0.25">
      <c r="A76" s="87" t="s">
        <v>128</v>
      </c>
      <c r="B76" s="41" t="s">
        <v>146</v>
      </c>
      <c r="C76" s="41"/>
      <c r="D76" s="7">
        <v>9440</v>
      </c>
      <c r="E76" s="9">
        <v>3</v>
      </c>
      <c r="F76" s="73">
        <f t="shared" si="2"/>
        <v>28320</v>
      </c>
      <c r="G76" s="110">
        <v>11900</v>
      </c>
    </row>
    <row r="77" spans="1:7" x14ac:dyDescent="0.25">
      <c r="A77" s="87" t="s">
        <v>129</v>
      </c>
      <c r="B77" s="41" t="s">
        <v>147</v>
      </c>
      <c r="C77" s="41"/>
      <c r="D77" s="7">
        <v>236</v>
      </c>
      <c r="E77" s="9">
        <v>3</v>
      </c>
      <c r="F77" s="73">
        <f t="shared" si="2"/>
        <v>708</v>
      </c>
      <c r="G77" s="110">
        <v>1700</v>
      </c>
    </row>
    <row r="78" spans="1:7" x14ac:dyDescent="0.25">
      <c r="A78" s="87" t="s">
        <v>130</v>
      </c>
      <c r="B78" s="41" t="s">
        <v>148</v>
      </c>
      <c r="C78" s="41"/>
      <c r="D78" s="7">
        <v>4720</v>
      </c>
      <c r="E78" s="9">
        <v>1</v>
      </c>
      <c r="F78" s="73">
        <f>D77*E78</f>
        <v>236</v>
      </c>
      <c r="G78" s="110">
        <v>7000</v>
      </c>
    </row>
    <row r="79" spans="1:7" ht="15" customHeight="1" x14ac:dyDescent="0.25">
      <c r="A79" s="87" t="s">
        <v>131</v>
      </c>
      <c r="B79" s="41" t="s">
        <v>149</v>
      </c>
      <c r="C79" s="41"/>
      <c r="D79" s="7">
        <v>4720</v>
      </c>
      <c r="E79" s="9">
        <v>1</v>
      </c>
      <c r="F79" s="73">
        <f>D78*E79</f>
        <v>4720</v>
      </c>
      <c r="G79" s="110" t="s">
        <v>1151</v>
      </c>
    </row>
    <row r="80" spans="1:7" x14ac:dyDescent="0.25">
      <c r="A80" s="87" t="s">
        <v>132</v>
      </c>
      <c r="B80" s="41" t="s">
        <v>150</v>
      </c>
      <c r="C80" s="41"/>
      <c r="D80" s="126">
        <v>800</v>
      </c>
      <c r="E80" s="9">
        <v>1</v>
      </c>
      <c r="F80" s="73">
        <f>D79*E80</f>
        <v>4720</v>
      </c>
      <c r="G80" s="110">
        <v>950</v>
      </c>
    </row>
    <row r="81" spans="1:7" x14ac:dyDescent="0.25">
      <c r="A81" s="87" t="s">
        <v>133</v>
      </c>
      <c r="B81" s="41" t="s">
        <v>151</v>
      </c>
      <c r="C81" s="41"/>
      <c r="D81" s="7">
        <v>1640</v>
      </c>
      <c r="E81" s="9">
        <v>1</v>
      </c>
      <c r="F81" s="73">
        <f>D80*E81</f>
        <v>800</v>
      </c>
      <c r="G81" s="110">
        <v>500</v>
      </c>
    </row>
    <row r="82" spans="1:7" ht="16.5" thickBot="1" x14ac:dyDescent="0.3">
      <c r="A82" s="131" t="s">
        <v>4</v>
      </c>
      <c r="B82" s="132"/>
      <c r="C82" s="132"/>
      <c r="D82" s="132"/>
      <c r="E82" s="132"/>
      <c r="F82" s="79">
        <f>SUM(F61:F81)</f>
        <v>185728.4</v>
      </c>
      <c r="G82" s="123"/>
    </row>
    <row r="83" spans="1:7" ht="18.75" customHeight="1" thickBot="1" x14ac:dyDescent="0.3">
      <c r="A83" s="133" t="s">
        <v>1142</v>
      </c>
      <c r="B83" s="134"/>
      <c r="C83" s="134"/>
      <c r="D83" s="134"/>
      <c r="E83" s="134"/>
      <c r="F83" s="134"/>
      <c r="G83" s="135"/>
    </row>
    <row r="84" spans="1:7" x14ac:dyDescent="0.25">
      <c r="A84" s="88" t="s">
        <v>152</v>
      </c>
      <c r="B84" s="42" t="s">
        <v>153</v>
      </c>
      <c r="C84" s="42"/>
      <c r="D84" s="7">
        <v>123.9</v>
      </c>
      <c r="E84" s="10">
        <v>1</v>
      </c>
      <c r="F84" s="73">
        <f>D84*E84</f>
        <v>123.9</v>
      </c>
      <c r="G84" s="111">
        <v>252</v>
      </c>
    </row>
    <row r="85" spans="1:7" x14ac:dyDescent="0.25">
      <c r="A85" s="88" t="s">
        <v>154</v>
      </c>
      <c r="B85" s="42" t="s">
        <v>155</v>
      </c>
      <c r="C85" s="42"/>
      <c r="D85" s="7">
        <v>123.9</v>
      </c>
      <c r="E85" s="10">
        <v>1</v>
      </c>
      <c r="F85" s="73">
        <f>D85*E85</f>
        <v>123.9</v>
      </c>
      <c r="G85" s="110">
        <v>252</v>
      </c>
    </row>
    <row r="86" spans="1:7" ht="15" customHeight="1" x14ac:dyDescent="0.25">
      <c r="A86" s="88" t="s">
        <v>156</v>
      </c>
      <c r="B86" s="42" t="s">
        <v>157</v>
      </c>
      <c r="C86" s="42"/>
      <c r="D86" s="7">
        <v>20</v>
      </c>
      <c r="E86" s="10">
        <v>38</v>
      </c>
      <c r="F86" s="73">
        <f>D86*E86</f>
        <v>760</v>
      </c>
      <c r="G86" s="110">
        <v>160</v>
      </c>
    </row>
    <row r="87" spans="1:7" x14ac:dyDescent="0.25">
      <c r="A87" s="88" t="s">
        <v>158</v>
      </c>
      <c r="B87" s="42" t="s">
        <v>159</v>
      </c>
      <c r="C87" s="42"/>
      <c r="D87" s="7">
        <v>123.9</v>
      </c>
      <c r="E87" s="10">
        <v>9</v>
      </c>
      <c r="F87" s="73">
        <f>D87*E87</f>
        <v>1115.1000000000001</v>
      </c>
      <c r="G87" s="110">
        <v>252</v>
      </c>
    </row>
    <row r="88" spans="1:7" x14ac:dyDescent="0.25">
      <c r="A88" s="88" t="s">
        <v>160</v>
      </c>
      <c r="B88" s="42" t="s">
        <v>161</v>
      </c>
      <c r="C88" s="42"/>
      <c r="D88" s="7">
        <v>123.9</v>
      </c>
      <c r="E88" s="10">
        <v>5</v>
      </c>
      <c r="F88" s="73">
        <f>D88*E88</f>
        <v>619.5</v>
      </c>
      <c r="G88" s="110">
        <v>252</v>
      </c>
    </row>
    <row r="89" spans="1:7" ht="16.5" thickBot="1" x14ac:dyDescent="0.3">
      <c r="A89" s="131" t="s">
        <v>4</v>
      </c>
      <c r="B89" s="132"/>
      <c r="C89" s="132"/>
      <c r="D89" s="132"/>
      <c r="E89" s="132"/>
      <c r="F89" s="79">
        <f>SUM(F84:F88)</f>
        <v>2742.4</v>
      </c>
      <c r="G89" s="123"/>
    </row>
    <row r="90" spans="1:7" ht="18.75" customHeight="1" thickBot="1" x14ac:dyDescent="0.3">
      <c r="A90" s="133" t="s">
        <v>1149</v>
      </c>
      <c r="B90" s="134"/>
      <c r="C90" s="134"/>
      <c r="D90" s="134"/>
      <c r="E90" s="134"/>
      <c r="F90" s="134"/>
      <c r="G90" s="135"/>
    </row>
    <row r="91" spans="1:7" s="6" customFormat="1" ht="12.75" x14ac:dyDescent="0.2">
      <c r="A91" s="89" t="s">
        <v>170</v>
      </c>
      <c r="B91" s="43" t="s">
        <v>203</v>
      </c>
      <c r="C91" s="43"/>
      <c r="D91" s="7">
        <v>360</v>
      </c>
      <c r="E91" s="11">
        <v>1</v>
      </c>
      <c r="F91" s="73">
        <f t="shared" ref="F91:F132" si="3">D91*E91</f>
        <v>360</v>
      </c>
      <c r="G91" s="113">
        <v>390</v>
      </c>
    </row>
    <row r="92" spans="1:7" ht="15.75" customHeight="1" x14ac:dyDescent="0.25">
      <c r="A92" s="89" t="s">
        <v>171</v>
      </c>
      <c r="B92" s="43" t="s">
        <v>204</v>
      </c>
      <c r="C92" s="43"/>
      <c r="D92" s="7">
        <v>500</v>
      </c>
      <c r="E92" s="11">
        <v>6</v>
      </c>
      <c r="F92" s="73">
        <f t="shared" si="3"/>
        <v>3000</v>
      </c>
      <c r="G92" s="110">
        <v>1500</v>
      </c>
    </row>
    <row r="93" spans="1:7" x14ac:dyDescent="0.25">
      <c r="A93" s="89" t="s">
        <v>172</v>
      </c>
      <c r="B93" s="43" t="s">
        <v>205</v>
      </c>
      <c r="C93" s="43"/>
      <c r="D93" s="7">
        <v>500</v>
      </c>
      <c r="E93" s="11">
        <v>6</v>
      </c>
      <c r="F93" s="73">
        <f t="shared" si="3"/>
        <v>3000</v>
      </c>
      <c r="G93" s="110">
        <v>1900</v>
      </c>
    </row>
    <row r="94" spans="1:7" x14ac:dyDescent="0.25">
      <c r="A94" s="89" t="s">
        <v>173</v>
      </c>
      <c r="B94" s="43" t="s">
        <v>206</v>
      </c>
      <c r="C94" s="43"/>
      <c r="D94" s="7">
        <v>2025</v>
      </c>
      <c r="E94" s="11">
        <v>1</v>
      </c>
      <c r="F94" s="73">
        <f t="shared" si="3"/>
        <v>2025</v>
      </c>
      <c r="G94" s="110">
        <v>3200</v>
      </c>
    </row>
    <row r="95" spans="1:7" x14ac:dyDescent="0.25">
      <c r="A95" s="89" t="s">
        <v>174</v>
      </c>
      <c r="B95" s="43" t="s">
        <v>207</v>
      </c>
      <c r="C95" s="43"/>
      <c r="D95" s="7">
        <v>567</v>
      </c>
      <c r="E95" s="11">
        <v>1</v>
      </c>
      <c r="F95" s="73">
        <f t="shared" si="3"/>
        <v>567</v>
      </c>
      <c r="G95" s="110">
        <v>1575</v>
      </c>
    </row>
    <row r="96" spans="1:7" x14ac:dyDescent="0.25">
      <c r="A96" s="89" t="s">
        <v>175</v>
      </c>
      <c r="B96" s="43" t="s">
        <v>208</v>
      </c>
      <c r="C96" s="43"/>
      <c r="D96" s="7">
        <v>1012.5</v>
      </c>
      <c r="E96" s="11">
        <v>28</v>
      </c>
      <c r="F96" s="73">
        <f t="shared" si="3"/>
        <v>28350</v>
      </c>
      <c r="G96" s="110">
        <v>1420</v>
      </c>
    </row>
    <row r="97" spans="1:7" x14ac:dyDescent="0.25">
      <c r="A97" s="89" t="s">
        <v>176</v>
      </c>
      <c r="B97" s="43" t="s">
        <v>209</v>
      </c>
      <c r="C97" s="43"/>
      <c r="D97" s="7">
        <v>1200</v>
      </c>
      <c r="E97" s="11">
        <v>1</v>
      </c>
      <c r="F97" s="73">
        <f t="shared" si="3"/>
        <v>1200</v>
      </c>
      <c r="G97" s="110">
        <v>1566</v>
      </c>
    </row>
    <row r="98" spans="1:7" x14ac:dyDescent="0.25">
      <c r="A98" s="89" t="s">
        <v>177</v>
      </c>
      <c r="B98" s="43" t="s">
        <v>210</v>
      </c>
      <c r="C98" s="43"/>
      <c r="D98" s="7">
        <v>567</v>
      </c>
      <c r="E98" s="11">
        <v>4</v>
      </c>
      <c r="F98" s="73">
        <f t="shared" si="3"/>
        <v>2268</v>
      </c>
      <c r="G98" s="110">
        <v>650</v>
      </c>
    </row>
    <row r="99" spans="1:7" s="6" customFormat="1" ht="12.75" x14ac:dyDescent="0.2">
      <c r="A99" s="90" t="s">
        <v>677</v>
      </c>
      <c r="B99" s="44" t="s">
        <v>678</v>
      </c>
      <c r="C99" s="44"/>
      <c r="D99" s="7">
        <v>526.5</v>
      </c>
      <c r="E99" s="24">
        <v>54</v>
      </c>
      <c r="F99" s="73">
        <f t="shared" si="3"/>
        <v>28431</v>
      </c>
      <c r="G99" s="109">
        <v>1740</v>
      </c>
    </row>
    <row r="100" spans="1:7" s="6" customFormat="1" ht="12.75" x14ac:dyDescent="0.2">
      <c r="A100" s="90" t="s">
        <v>679</v>
      </c>
      <c r="B100" s="44" t="s">
        <v>680</v>
      </c>
      <c r="C100" s="44"/>
      <c r="D100" s="7">
        <v>526.5</v>
      </c>
      <c r="E100" s="24">
        <v>64</v>
      </c>
      <c r="F100" s="73">
        <f t="shared" si="3"/>
        <v>33696</v>
      </c>
      <c r="G100" s="109">
        <v>940</v>
      </c>
    </row>
    <row r="101" spans="1:7" s="6" customFormat="1" ht="12.75" x14ac:dyDescent="0.2">
      <c r="A101" s="90" t="s">
        <v>681</v>
      </c>
      <c r="B101" s="44" t="s">
        <v>682</v>
      </c>
      <c r="C101" s="44"/>
      <c r="D101" s="7">
        <v>270</v>
      </c>
      <c r="E101" s="24">
        <v>64</v>
      </c>
      <c r="F101" s="73">
        <f t="shared" si="3"/>
        <v>17280</v>
      </c>
      <c r="G101" s="109">
        <v>481</v>
      </c>
    </row>
    <row r="102" spans="1:7" s="6" customFormat="1" ht="12.75" x14ac:dyDescent="0.2">
      <c r="A102" s="90" t="s">
        <v>683</v>
      </c>
      <c r="B102" s="44" t="s">
        <v>684</v>
      </c>
      <c r="C102" s="44"/>
      <c r="D102" s="7">
        <v>567</v>
      </c>
      <c r="E102" s="24">
        <v>2</v>
      </c>
      <c r="F102" s="73">
        <f t="shared" si="3"/>
        <v>1134</v>
      </c>
      <c r="G102" s="109">
        <v>940</v>
      </c>
    </row>
    <row r="103" spans="1:7" s="6" customFormat="1" ht="12.75" x14ac:dyDescent="0.2">
      <c r="A103" s="90" t="s">
        <v>685</v>
      </c>
      <c r="B103" s="44" t="s">
        <v>686</v>
      </c>
      <c r="C103" s="44"/>
      <c r="D103" s="7">
        <v>588.6</v>
      </c>
      <c r="E103" s="24">
        <v>1</v>
      </c>
      <c r="F103" s="73">
        <f t="shared" si="3"/>
        <v>588.6</v>
      </c>
      <c r="G103" s="109">
        <v>1100</v>
      </c>
    </row>
    <row r="104" spans="1:7" x14ac:dyDescent="0.25">
      <c r="A104" s="89" t="s">
        <v>178</v>
      </c>
      <c r="B104" s="43" t="s">
        <v>211</v>
      </c>
      <c r="C104" s="43"/>
      <c r="D104" s="7">
        <v>480</v>
      </c>
      <c r="E104" s="11">
        <v>51</v>
      </c>
      <c r="F104" s="73">
        <f t="shared" si="3"/>
        <v>24480</v>
      </c>
      <c r="G104" s="110">
        <v>1166</v>
      </c>
    </row>
    <row r="105" spans="1:7" x14ac:dyDescent="0.25">
      <c r="A105" s="89" t="s">
        <v>179</v>
      </c>
      <c r="B105" s="43" t="s">
        <v>212</v>
      </c>
      <c r="C105" s="43"/>
      <c r="D105" s="7">
        <v>480</v>
      </c>
      <c r="E105" s="11">
        <v>24</v>
      </c>
      <c r="F105" s="73">
        <f t="shared" si="3"/>
        <v>11520</v>
      </c>
      <c r="G105" s="110">
        <v>714</v>
      </c>
    </row>
    <row r="106" spans="1:7" x14ac:dyDescent="0.25">
      <c r="A106" s="89" t="s">
        <v>180</v>
      </c>
      <c r="B106" s="43" t="s">
        <v>213</v>
      </c>
      <c r="C106" s="43"/>
      <c r="D106" s="126">
        <v>300</v>
      </c>
      <c r="E106" s="11">
        <v>80</v>
      </c>
      <c r="F106" s="73">
        <f t="shared" si="3"/>
        <v>24000</v>
      </c>
      <c r="G106" s="110">
        <v>300</v>
      </c>
    </row>
    <row r="107" spans="1:7" x14ac:dyDescent="0.25">
      <c r="A107" s="89" t="s">
        <v>181</v>
      </c>
      <c r="B107" s="43" t="s">
        <v>214</v>
      </c>
      <c r="C107" s="43"/>
      <c r="D107" s="126">
        <v>300</v>
      </c>
      <c r="E107" s="11">
        <v>56</v>
      </c>
      <c r="F107" s="73">
        <f t="shared" si="3"/>
        <v>16800</v>
      </c>
      <c r="G107" s="110">
        <v>398</v>
      </c>
    </row>
    <row r="108" spans="1:7" x14ac:dyDescent="0.25">
      <c r="A108" s="89" t="s">
        <v>182</v>
      </c>
      <c r="B108" s="43" t="s">
        <v>215</v>
      </c>
      <c r="C108" s="43"/>
      <c r="D108" s="126">
        <v>300</v>
      </c>
      <c r="E108" s="11">
        <v>206</v>
      </c>
      <c r="F108" s="73">
        <f t="shared" si="3"/>
        <v>61800</v>
      </c>
      <c r="G108" s="110">
        <v>398</v>
      </c>
    </row>
    <row r="109" spans="1:7" x14ac:dyDescent="0.25">
      <c r="A109" s="89" t="s">
        <v>183</v>
      </c>
      <c r="B109" s="43" t="s">
        <v>216</v>
      </c>
      <c r="C109" s="43"/>
      <c r="D109" s="126">
        <v>2000</v>
      </c>
      <c r="E109" s="11">
        <v>5</v>
      </c>
      <c r="F109" s="73">
        <f t="shared" si="3"/>
        <v>10000</v>
      </c>
      <c r="G109" s="110">
        <v>2500</v>
      </c>
    </row>
    <row r="110" spans="1:7" x14ac:dyDescent="0.25">
      <c r="A110" s="89" t="s">
        <v>184</v>
      </c>
      <c r="B110" s="43" t="s">
        <v>217</v>
      </c>
      <c r="C110" s="43"/>
      <c r="D110" s="126">
        <v>2000</v>
      </c>
      <c r="E110" s="11">
        <v>1</v>
      </c>
      <c r="F110" s="73">
        <f t="shared" si="3"/>
        <v>2000</v>
      </c>
      <c r="G110" s="110">
        <v>2500</v>
      </c>
    </row>
    <row r="111" spans="1:7" x14ac:dyDescent="0.25">
      <c r="A111" s="89" t="s">
        <v>185</v>
      </c>
      <c r="B111" s="43" t="s">
        <v>218</v>
      </c>
      <c r="C111" s="43"/>
      <c r="D111" s="126">
        <v>2000</v>
      </c>
      <c r="E111" s="11">
        <v>1</v>
      </c>
      <c r="F111" s="73">
        <f t="shared" si="3"/>
        <v>2000</v>
      </c>
      <c r="G111" s="110">
        <v>2500</v>
      </c>
    </row>
    <row r="112" spans="1:7" x14ac:dyDescent="0.25">
      <c r="A112" s="89" t="s">
        <v>186</v>
      </c>
      <c r="B112" s="43" t="s">
        <v>219</v>
      </c>
      <c r="C112" s="43"/>
      <c r="D112" s="126">
        <v>2000</v>
      </c>
      <c r="E112" s="11">
        <v>15</v>
      </c>
      <c r="F112" s="73">
        <f t="shared" si="3"/>
        <v>30000</v>
      </c>
      <c r="G112" s="110">
        <v>2500</v>
      </c>
    </row>
    <row r="113" spans="1:7" x14ac:dyDescent="0.25">
      <c r="A113" s="89" t="s">
        <v>187</v>
      </c>
      <c r="B113" s="43" t="s">
        <v>220</v>
      </c>
      <c r="C113" s="43"/>
      <c r="D113" s="126">
        <v>2000</v>
      </c>
      <c r="E113" s="11">
        <v>11</v>
      </c>
      <c r="F113" s="73">
        <f t="shared" si="3"/>
        <v>22000</v>
      </c>
      <c r="G113" s="110">
        <v>2500</v>
      </c>
    </row>
    <row r="114" spans="1:7" x14ac:dyDescent="0.25">
      <c r="A114" s="89" t="s">
        <v>188</v>
      </c>
      <c r="B114" s="43" t="s">
        <v>221</v>
      </c>
      <c r="C114" s="43"/>
      <c r="D114" s="126">
        <v>2000</v>
      </c>
      <c r="E114" s="11">
        <v>12</v>
      </c>
      <c r="F114" s="73">
        <f t="shared" si="3"/>
        <v>24000</v>
      </c>
      <c r="G114" s="110">
        <v>2500</v>
      </c>
    </row>
    <row r="115" spans="1:7" x14ac:dyDescent="0.25">
      <c r="A115" s="89" t="s">
        <v>189</v>
      </c>
      <c r="B115" s="43" t="s">
        <v>222</v>
      </c>
      <c r="C115" s="43"/>
      <c r="D115" s="126">
        <v>2000</v>
      </c>
      <c r="E115" s="11">
        <v>1</v>
      </c>
      <c r="F115" s="73">
        <f t="shared" si="3"/>
        <v>2000</v>
      </c>
      <c r="G115" s="110">
        <v>2500</v>
      </c>
    </row>
    <row r="116" spans="1:7" x14ac:dyDescent="0.25">
      <c r="A116" s="89" t="s">
        <v>190</v>
      </c>
      <c r="B116" s="43" t="s">
        <v>223</v>
      </c>
      <c r="C116" s="43"/>
      <c r="D116" s="126">
        <v>2000</v>
      </c>
      <c r="E116" s="11">
        <v>2</v>
      </c>
      <c r="F116" s="73">
        <f t="shared" si="3"/>
        <v>4000</v>
      </c>
      <c r="G116" s="110">
        <v>2500</v>
      </c>
    </row>
    <row r="117" spans="1:7" x14ac:dyDescent="0.25">
      <c r="A117" s="89" t="s">
        <v>191</v>
      </c>
      <c r="B117" s="43" t="s">
        <v>224</v>
      </c>
      <c r="C117" s="43"/>
      <c r="D117" s="126">
        <v>2000</v>
      </c>
      <c r="E117" s="11">
        <v>1</v>
      </c>
      <c r="F117" s="73">
        <f t="shared" si="3"/>
        <v>2000</v>
      </c>
      <c r="G117" s="110">
        <v>2500</v>
      </c>
    </row>
    <row r="118" spans="1:7" x14ac:dyDescent="0.25">
      <c r="A118" s="89" t="s">
        <v>192</v>
      </c>
      <c r="B118" s="43" t="s">
        <v>225</v>
      </c>
      <c r="C118" s="43"/>
      <c r="D118" s="7">
        <v>390</v>
      </c>
      <c r="E118" s="11">
        <v>110</v>
      </c>
      <c r="F118" s="73">
        <f t="shared" si="3"/>
        <v>42900</v>
      </c>
      <c r="G118" s="110">
        <v>850</v>
      </c>
    </row>
    <row r="119" spans="1:7" x14ac:dyDescent="0.25">
      <c r="A119" s="89" t="s">
        <v>193</v>
      </c>
      <c r="B119" s="43" t="s">
        <v>226</v>
      </c>
      <c r="C119" s="43"/>
      <c r="D119" s="7">
        <v>390</v>
      </c>
      <c r="E119" s="11">
        <v>41</v>
      </c>
      <c r="F119" s="73">
        <f t="shared" si="3"/>
        <v>15990</v>
      </c>
      <c r="G119" s="110">
        <v>850</v>
      </c>
    </row>
    <row r="120" spans="1:7" x14ac:dyDescent="0.25">
      <c r="A120" s="89" t="s">
        <v>194</v>
      </c>
      <c r="B120" s="43" t="s">
        <v>227</v>
      </c>
      <c r="C120" s="43"/>
      <c r="D120" s="7">
        <v>390</v>
      </c>
      <c r="E120" s="11">
        <v>42</v>
      </c>
      <c r="F120" s="73">
        <f t="shared" si="3"/>
        <v>16380</v>
      </c>
      <c r="G120" s="110">
        <v>1065</v>
      </c>
    </row>
    <row r="121" spans="1:7" x14ac:dyDescent="0.25">
      <c r="A121" s="89" t="s">
        <v>195</v>
      </c>
      <c r="B121" s="43" t="s">
        <v>228</v>
      </c>
      <c r="C121" s="43"/>
      <c r="D121" s="7">
        <v>390</v>
      </c>
      <c r="E121" s="11">
        <v>67</v>
      </c>
      <c r="F121" s="73">
        <f t="shared" si="3"/>
        <v>26130</v>
      </c>
      <c r="G121" s="110">
        <v>850</v>
      </c>
    </row>
    <row r="122" spans="1:7" x14ac:dyDescent="0.25">
      <c r="A122" s="89" t="s">
        <v>196</v>
      </c>
      <c r="B122" s="43" t="s">
        <v>229</v>
      </c>
      <c r="C122" s="43"/>
      <c r="D122" s="126">
        <v>1000</v>
      </c>
      <c r="E122" s="11">
        <v>1</v>
      </c>
      <c r="F122" s="73">
        <f t="shared" si="3"/>
        <v>1000</v>
      </c>
      <c r="G122" s="110">
        <v>1124</v>
      </c>
    </row>
    <row r="123" spans="1:7" x14ac:dyDescent="0.25">
      <c r="A123" s="89" t="s">
        <v>197</v>
      </c>
      <c r="B123" s="43" t="s">
        <v>230</v>
      </c>
      <c r="C123" s="43"/>
      <c r="D123" s="126">
        <v>500</v>
      </c>
      <c r="E123" s="45">
        <v>1</v>
      </c>
      <c r="F123" s="73">
        <f t="shared" si="3"/>
        <v>500</v>
      </c>
      <c r="G123" s="110">
        <v>1450</v>
      </c>
    </row>
    <row r="124" spans="1:7" x14ac:dyDescent="0.25">
      <c r="A124" s="89" t="s">
        <v>198</v>
      </c>
      <c r="B124" s="43" t="s">
        <v>231</v>
      </c>
      <c r="C124" s="43"/>
      <c r="D124" s="126">
        <v>400</v>
      </c>
      <c r="E124" s="11">
        <v>6</v>
      </c>
      <c r="F124" s="73">
        <f t="shared" si="3"/>
        <v>2400</v>
      </c>
      <c r="G124" s="110">
        <v>400</v>
      </c>
    </row>
    <row r="125" spans="1:7" x14ac:dyDescent="0.25">
      <c r="A125" s="89" t="s">
        <v>199</v>
      </c>
      <c r="B125" s="43" t="s">
        <v>232</v>
      </c>
      <c r="C125" s="43"/>
      <c r="D125" s="126">
        <v>350</v>
      </c>
      <c r="E125" s="11">
        <v>178</v>
      </c>
      <c r="F125" s="73">
        <f t="shared" si="3"/>
        <v>62300</v>
      </c>
      <c r="G125" s="110">
        <v>350</v>
      </c>
    </row>
    <row r="126" spans="1:7" x14ac:dyDescent="0.25">
      <c r="A126" s="89" t="s">
        <v>200</v>
      </c>
      <c r="B126" s="43" t="s">
        <v>233</v>
      </c>
      <c r="C126" s="43"/>
      <c r="D126" s="126">
        <v>350</v>
      </c>
      <c r="E126" s="11">
        <v>177</v>
      </c>
      <c r="F126" s="73">
        <f t="shared" si="3"/>
        <v>61950</v>
      </c>
      <c r="G126" s="110">
        <v>450</v>
      </c>
    </row>
    <row r="127" spans="1:7" x14ac:dyDescent="0.25">
      <c r="A127" s="89" t="s">
        <v>201</v>
      </c>
      <c r="B127" s="43" t="s">
        <v>234</v>
      </c>
      <c r="C127" s="43"/>
      <c r="D127" s="126">
        <v>1000</v>
      </c>
      <c r="E127" s="11">
        <v>32</v>
      </c>
      <c r="F127" s="73">
        <f t="shared" si="3"/>
        <v>32000</v>
      </c>
      <c r="G127" s="110">
        <v>2400</v>
      </c>
    </row>
    <row r="128" spans="1:7" x14ac:dyDescent="0.25">
      <c r="A128" s="89" t="s">
        <v>202</v>
      </c>
      <c r="B128" s="43" t="s">
        <v>235</v>
      </c>
      <c r="C128" s="43"/>
      <c r="D128" s="126">
        <v>2200</v>
      </c>
      <c r="E128" s="11">
        <v>11</v>
      </c>
      <c r="F128" s="73">
        <f t="shared" si="3"/>
        <v>24200</v>
      </c>
      <c r="G128" s="110">
        <v>2800</v>
      </c>
    </row>
    <row r="129" spans="1:7" s="6" customFormat="1" ht="12.75" x14ac:dyDescent="0.2">
      <c r="A129" s="91" t="s">
        <v>162</v>
      </c>
      <c r="B129" s="46" t="s">
        <v>166</v>
      </c>
      <c r="C129" s="46"/>
      <c r="D129" s="126">
        <v>1000</v>
      </c>
      <c r="E129" s="12">
        <v>30</v>
      </c>
      <c r="F129" s="73">
        <f t="shared" si="3"/>
        <v>30000</v>
      </c>
      <c r="G129" s="109">
        <v>1587</v>
      </c>
    </row>
    <row r="130" spans="1:7" s="6" customFormat="1" ht="12.75" customHeight="1" x14ac:dyDescent="0.2">
      <c r="A130" s="91" t="s">
        <v>163</v>
      </c>
      <c r="B130" s="46" t="s">
        <v>167</v>
      </c>
      <c r="C130" s="46"/>
      <c r="D130" s="7">
        <v>150</v>
      </c>
      <c r="E130" s="12">
        <v>10</v>
      </c>
      <c r="F130" s="73">
        <f t="shared" si="3"/>
        <v>1500</v>
      </c>
      <c r="G130" s="109">
        <v>398</v>
      </c>
    </row>
    <row r="131" spans="1:7" s="6" customFormat="1" ht="12.75" x14ac:dyDescent="0.2">
      <c r="A131" s="91" t="s">
        <v>164</v>
      </c>
      <c r="B131" s="46" t="s">
        <v>168</v>
      </c>
      <c r="C131" s="46"/>
      <c r="D131" s="7">
        <v>1500</v>
      </c>
      <c r="E131" s="12">
        <v>35</v>
      </c>
      <c r="F131" s="73">
        <f t="shared" si="3"/>
        <v>52500</v>
      </c>
      <c r="G131" s="109">
        <v>4000</v>
      </c>
    </row>
    <row r="132" spans="1:7" s="6" customFormat="1" ht="12.75" x14ac:dyDescent="0.2">
      <c r="A132" s="91" t="s">
        <v>165</v>
      </c>
      <c r="B132" s="46" t="s">
        <v>169</v>
      </c>
      <c r="C132" s="46"/>
      <c r="D132" s="7">
        <v>1500</v>
      </c>
      <c r="E132" s="12">
        <v>10</v>
      </c>
      <c r="F132" s="73">
        <f t="shared" si="3"/>
        <v>15000</v>
      </c>
      <c r="G132" s="109">
        <v>5000</v>
      </c>
    </row>
    <row r="133" spans="1:7" ht="16.5" thickBot="1" x14ac:dyDescent="0.3">
      <c r="A133" s="131" t="s">
        <v>4</v>
      </c>
      <c r="B133" s="132"/>
      <c r="C133" s="132"/>
      <c r="D133" s="132"/>
      <c r="E133" s="132"/>
      <c r="F133" s="79">
        <f>SUM(F91:F132)</f>
        <v>743249.6</v>
      </c>
      <c r="G133" s="123"/>
    </row>
    <row r="134" spans="1:7" ht="18.75" customHeight="1" thickBot="1" x14ac:dyDescent="0.3">
      <c r="A134" s="133" t="s">
        <v>1146</v>
      </c>
      <c r="B134" s="134"/>
      <c r="C134" s="134"/>
      <c r="D134" s="134"/>
      <c r="E134" s="134"/>
      <c r="F134" s="134"/>
      <c r="G134" s="135"/>
    </row>
    <row r="135" spans="1:7" s="6" customFormat="1" ht="12.75" x14ac:dyDescent="0.2">
      <c r="A135" s="92" t="s">
        <v>236</v>
      </c>
      <c r="B135" s="47" t="s">
        <v>240</v>
      </c>
      <c r="C135" s="47"/>
      <c r="D135" s="7">
        <v>1000</v>
      </c>
      <c r="E135" s="13">
        <v>1</v>
      </c>
      <c r="F135" s="73">
        <f t="shared" ref="F135:F166" si="4">D135*E135</f>
        <v>1000</v>
      </c>
      <c r="G135" s="113">
        <v>4100</v>
      </c>
    </row>
    <row r="136" spans="1:7" s="6" customFormat="1" ht="12.75" x14ac:dyDescent="0.2">
      <c r="A136" s="92" t="s">
        <v>237</v>
      </c>
      <c r="B136" s="47" t="s">
        <v>241</v>
      </c>
      <c r="C136" s="47"/>
      <c r="D136" s="126">
        <v>4500</v>
      </c>
      <c r="E136" s="13">
        <v>25</v>
      </c>
      <c r="F136" s="73">
        <f t="shared" si="4"/>
        <v>112500</v>
      </c>
      <c r="G136" s="109">
        <v>21600</v>
      </c>
    </row>
    <row r="137" spans="1:7" s="6" customFormat="1" ht="12.75" x14ac:dyDescent="0.2">
      <c r="A137" s="92" t="s">
        <v>238</v>
      </c>
      <c r="B137" s="47" t="s">
        <v>242</v>
      </c>
      <c r="C137" s="47"/>
      <c r="D137" s="126">
        <v>2000</v>
      </c>
      <c r="E137" s="13">
        <v>5</v>
      </c>
      <c r="F137" s="73">
        <f t="shared" si="4"/>
        <v>10000</v>
      </c>
      <c r="G137" s="109">
        <v>8100</v>
      </c>
    </row>
    <row r="138" spans="1:7" s="6" customFormat="1" ht="12.75" x14ac:dyDescent="0.2">
      <c r="A138" s="92" t="s">
        <v>239</v>
      </c>
      <c r="B138" s="47" t="s">
        <v>243</v>
      </c>
      <c r="C138" s="47"/>
      <c r="D138" s="126">
        <v>2500</v>
      </c>
      <c r="E138" s="13">
        <v>19</v>
      </c>
      <c r="F138" s="73">
        <f t="shared" si="4"/>
        <v>47500</v>
      </c>
      <c r="G138" s="109">
        <v>7900</v>
      </c>
    </row>
    <row r="139" spans="1:7" x14ac:dyDescent="0.25">
      <c r="A139" s="92" t="s">
        <v>244</v>
      </c>
      <c r="B139" s="47" t="s">
        <v>245</v>
      </c>
      <c r="C139" s="47"/>
      <c r="D139" s="126">
        <v>3000</v>
      </c>
      <c r="E139" s="13">
        <v>1</v>
      </c>
      <c r="F139" s="73">
        <f t="shared" si="4"/>
        <v>3000</v>
      </c>
      <c r="G139" s="110">
        <v>4500</v>
      </c>
    </row>
    <row r="140" spans="1:7" x14ac:dyDescent="0.25">
      <c r="A140" s="92" t="s">
        <v>246</v>
      </c>
      <c r="B140" s="47" t="s">
        <v>247</v>
      </c>
      <c r="C140" s="47"/>
      <c r="D140" s="7">
        <v>280</v>
      </c>
      <c r="E140" s="13">
        <v>2</v>
      </c>
      <c r="F140" s="73">
        <f t="shared" si="4"/>
        <v>560</v>
      </c>
      <c r="G140" s="110"/>
    </row>
    <row r="141" spans="1:7" x14ac:dyDescent="0.25">
      <c r="A141" s="92" t="s">
        <v>248</v>
      </c>
      <c r="B141" s="47" t="s">
        <v>249</v>
      </c>
      <c r="C141" s="47"/>
      <c r="D141" s="7">
        <v>1500</v>
      </c>
      <c r="E141" s="13">
        <v>1</v>
      </c>
      <c r="F141" s="73">
        <f t="shared" si="4"/>
        <v>1500</v>
      </c>
      <c r="G141" s="110">
        <v>3000</v>
      </c>
    </row>
    <row r="142" spans="1:7" x14ac:dyDescent="0.25">
      <c r="A142" s="92" t="s">
        <v>250</v>
      </c>
      <c r="B142" s="47" t="s">
        <v>251</v>
      </c>
      <c r="C142" s="47"/>
      <c r="D142" s="126">
        <v>3000</v>
      </c>
      <c r="E142" s="13">
        <v>1</v>
      </c>
      <c r="F142" s="73">
        <f t="shared" si="4"/>
        <v>3000</v>
      </c>
      <c r="G142" s="110">
        <v>4500</v>
      </c>
    </row>
    <row r="143" spans="1:7" x14ac:dyDescent="0.25">
      <c r="A143" s="92" t="s">
        <v>252</v>
      </c>
      <c r="B143" s="47" t="s">
        <v>253</v>
      </c>
      <c r="C143" s="47"/>
      <c r="D143" s="126">
        <v>3000</v>
      </c>
      <c r="E143" s="13">
        <v>2</v>
      </c>
      <c r="F143" s="73">
        <f t="shared" si="4"/>
        <v>6000</v>
      </c>
      <c r="G143" s="110">
        <v>4500</v>
      </c>
    </row>
    <row r="144" spans="1:7" x14ac:dyDescent="0.25">
      <c r="A144" s="92" t="s">
        <v>254</v>
      </c>
      <c r="B144" s="47" t="s">
        <v>255</v>
      </c>
      <c r="C144" s="47"/>
      <c r="D144" s="126">
        <v>3000</v>
      </c>
      <c r="E144" s="13">
        <v>1</v>
      </c>
      <c r="F144" s="73">
        <f t="shared" si="4"/>
        <v>3000</v>
      </c>
      <c r="G144" s="110">
        <v>4500</v>
      </c>
    </row>
    <row r="145" spans="1:7" x14ac:dyDescent="0.25">
      <c r="A145" s="92" t="s">
        <v>256</v>
      </c>
      <c r="B145" s="47" t="s">
        <v>257</v>
      </c>
      <c r="C145" s="47"/>
      <c r="D145" s="126">
        <v>3000</v>
      </c>
      <c r="E145" s="13">
        <v>1</v>
      </c>
      <c r="F145" s="73">
        <f t="shared" si="4"/>
        <v>3000</v>
      </c>
      <c r="G145" s="110">
        <v>4500</v>
      </c>
    </row>
    <row r="146" spans="1:7" x14ac:dyDescent="0.25">
      <c r="A146" s="92" t="s">
        <v>258</v>
      </c>
      <c r="B146" s="47" t="s">
        <v>259</v>
      </c>
      <c r="C146" s="47"/>
      <c r="D146" s="126">
        <v>3000</v>
      </c>
      <c r="E146" s="13">
        <v>1</v>
      </c>
      <c r="F146" s="73">
        <f t="shared" si="4"/>
        <v>3000</v>
      </c>
      <c r="G146" s="110">
        <v>4500</v>
      </c>
    </row>
    <row r="147" spans="1:7" x14ac:dyDescent="0.25">
      <c r="A147" s="92" t="s">
        <v>260</v>
      </c>
      <c r="B147" s="47" t="s">
        <v>261</v>
      </c>
      <c r="C147" s="47"/>
      <c r="D147" s="126">
        <v>3000</v>
      </c>
      <c r="E147" s="13">
        <v>1</v>
      </c>
      <c r="F147" s="73">
        <f t="shared" si="4"/>
        <v>3000</v>
      </c>
      <c r="G147" s="110">
        <v>4500</v>
      </c>
    </row>
    <row r="148" spans="1:7" x14ac:dyDescent="0.25">
      <c r="A148" s="92" t="s">
        <v>262</v>
      </c>
      <c r="B148" s="47" t="s">
        <v>263</v>
      </c>
      <c r="C148" s="47"/>
      <c r="D148" s="126">
        <v>3000</v>
      </c>
      <c r="E148" s="13">
        <v>1</v>
      </c>
      <c r="F148" s="73">
        <f t="shared" si="4"/>
        <v>3000</v>
      </c>
      <c r="G148" s="110">
        <v>4500</v>
      </c>
    </row>
    <row r="149" spans="1:7" x14ac:dyDescent="0.25">
      <c r="A149" s="92" t="s">
        <v>264</v>
      </c>
      <c r="B149" s="47" t="s">
        <v>265</v>
      </c>
      <c r="C149" s="47"/>
      <c r="D149" s="7">
        <v>430.7</v>
      </c>
      <c r="E149" s="13">
        <v>1</v>
      </c>
      <c r="F149" s="73">
        <f t="shared" si="4"/>
        <v>430.7</v>
      </c>
      <c r="G149" s="110">
        <v>640</v>
      </c>
    </row>
    <row r="150" spans="1:7" x14ac:dyDescent="0.25">
      <c r="A150" s="92" t="s">
        <v>266</v>
      </c>
      <c r="B150" s="47" t="s">
        <v>267</v>
      </c>
      <c r="C150" s="47"/>
      <c r="D150" s="126">
        <v>1000</v>
      </c>
      <c r="E150" s="13">
        <v>1</v>
      </c>
      <c r="F150" s="73">
        <f t="shared" si="4"/>
        <v>1000</v>
      </c>
      <c r="G150" s="110" t="s">
        <v>1151</v>
      </c>
    </row>
    <row r="151" spans="1:7" x14ac:dyDescent="0.25">
      <c r="A151" s="92" t="s">
        <v>268</v>
      </c>
      <c r="B151" s="47" t="s">
        <v>269</v>
      </c>
      <c r="C151" s="47"/>
      <c r="D151" s="126">
        <v>500</v>
      </c>
      <c r="E151" s="13">
        <v>1</v>
      </c>
      <c r="F151" s="73">
        <f t="shared" si="4"/>
        <v>500</v>
      </c>
      <c r="G151" s="110">
        <v>600</v>
      </c>
    </row>
    <row r="152" spans="1:7" x14ac:dyDescent="0.25">
      <c r="A152" s="92" t="s">
        <v>270</v>
      </c>
      <c r="B152" s="47" t="s">
        <v>271</v>
      </c>
      <c r="C152" s="47"/>
      <c r="D152" s="126">
        <v>500</v>
      </c>
      <c r="E152" s="13">
        <v>1</v>
      </c>
      <c r="F152" s="73">
        <f t="shared" si="4"/>
        <v>500</v>
      </c>
      <c r="G152" s="110">
        <v>600</v>
      </c>
    </row>
    <row r="153" spans="1:7" x14ac:dyDescent="0.25">
      <c r="A153" s="92" t="s">
        <v>272</v>
      </c>
      <c r="B153" s="47" t="s">
        <v>273</v>
      </c>
      <c r="C153" s="47"/>
      <c r="D153" s="126">
        <v>1000</v>
      </c>
      <c r="E153" s="48">
        <v>1</v>
      </c>
      <c r="F153" s="73">
        <f t="shared" si="4"/>
        <v>1000</v>
      </c>
      <c r="G153" s="110">
        <v>2000</v>
      </c>
    </row>
    <row r="154" spans="1:7" x14ac:dyDescent="0.25">
      <c r="A154" s="92" t="s">
        <v>274</v>
      </c>
      <c r="B154" s="47" t="s">
        <v>275</v>
      </c>
      <c r="C154" s="47"/>
      <c r="D154" s="126">
        <v>1000</v>
      </c>
      <c r="E154" s="13">
        <v>1</v>
      </c>
      <c r="F154" s="73">
        <f t="shared" si="4"/>
        <v>1000</v>
      </c>
      <c r="G154" s="110">
        <v>2000</v>
      </c>
    </row>
    <row r="155" spans="1:7" x14ac:dyDescent="0.25">
      <c r="A155" s="92" t="s">
        <v>276</v>
      </c>
      <c r="B155" s="47" t="s">
        <v>277</v>
      </c>
      <c r="C155" s="47"/>
      <c r="D155" s="126">
        <v>1000</v>
      </c>
      <c r="E155" s="13">
        <v>1</v>
      </c>
      <c r="F155" s="73">
        <f t="shared" si="4"/>
        <v>1000</v>
      </c>
      <c r="G155" s="110">
        <v>2000</v>
      </c>
    </row>
    <row r="156" spans="1:7" x14ac:dyDescent="0.25">
      <c r="A156" s="92" t="s">
        <v>278</v>
      </c>
      <c r="B156" s="47" t="s">
        <v>279</v>
      </c>
      <c r="C156" s="47"/>
      <c r="D156" s="126">
        <v>1000</v>
      </c>
      <c r="E156" s="13">
        <v>2</v>
      </c>
      <c r="F156" s="73">
        <f t="shared" si="4"/>
        <v>2000</v>
      </c>
      <c r="G156" s="110">
        <v>2000</v>
      </c>
    </row>
    <row r="157" spans="1:7" x14ac:dyDescent="0.25">
      <c r="A157" s="92" t="s">
        <v>280</v>
      </c>
      <c r="B157" s="47" t="s">
        <v>281</v>
      </c>
      <c r="C157" s="47"/>
      <c r="D157" s="126">
        <v>450</v>
      </c>
      <c r="E157" s="13">
        <v>1</v>
      </c>
      <c r="F157" s="73">
        <f t="shared" si="4"/>
        <v>450</v>
      </c>
      <c r="G157" s="110">
        <v>450</v>
      </c>
    </row>
    <row r="158" spans="1:7" x14ac:dyDescent="0.25">
      <c r="A158" s="92" t="s">
        <v>282</v>
      </c>
      <c r="B158" s="47" t="s">
        <v>283</v>
      </c>
      <c r="C158" s="47"/>
      <c r="D158" s="126">
        <v>1000</v>
      </c>
      <c r="E158" s="13">
        <v>1</v>
      </c>
      <c r="F158" s="73">
        <f t="shared" si="4"/>
        <v>1000</v>
      </c>
      <c r="G158" s="110">
        <v>1500</v>
      </c>
    </row>
    <row r="159" spans="1:7" x14ac:dyDescent="0.25">
      <c r="A159" s="92" t="s">
        <v>284</v>
      </c>
      <c r="B159" s="47" t="s">
        <v>285</v>
      </c>
      <c r="C159" s="47"/>
      <c r="D159" s="126">
        <v>300</v>
      </c>
      <c r="E159" s="48">
        <v>1</v>
      </c>
      <c r="F159" s="73">
        <f t="shared" si="4"/>
        <v>300</v>
      </c>
      <c r="G159" s="110">
        <v>300</v>
      </c>
    </row>
    <row r="160" spans="1:7" x14ac:dyDescent="0.25">
      <c r="A160" s="92" t="s">
        <v>286</v>
      </c>
      <c r="B160" s="47" t="s">
        <v>287</v>
      </c>
      <c r="C160" s="47"/>
      <c r="D160" s="7">
        <v>198.39</v>
      </c>
      <c r="E160" s="48">
        <v>1</v>
      </c>
      <c r="F160" s="73">
        <f t="shared" si="4"/>
        <v>198.39</v>
      </c>
      <c r="G160" s="110">
        <v>289</v>
      </c>
    </row>
    <row r="161" spans="1:7" x14ac:dyDescent="0.25">
      <c r="A161" s="92" t="s">
        <v>288</v>
      </c>
      <c r="B161" s="47" t="s">
        <v>289</v>
      </c>
      <c r="C161" s="47"/>
      <c r="D161" s="126">
        <v>800</v>
      </c>
      <c r="E161" s="13">
        <v>1</v>
      </c>
      <c r="F161" s="73">
        <f t="shared" si="4"/>
        <v>800</v>
      </c>
      <c r="G161" s="110">
        <v>900</v>
      </c>
    </row>
    <row r="162" spans="1:7" x14ac:dyDescent="0.25">
      <c r="A162" s="92" t="s">
        <v>290</v>
      </c>
      <c r="B162" s="47" t="s">
        <v>291</v>
      </c>
      <c r="C162" s="47"/>
      <c r="D162" s="126">
        <v>3000</v>
      </c>
      <c r="E162" s="13">
        <v>1</v>
      </c>
      <c r="F162" s="73">
        <f t="shared" si="4"/>
        <v>3000</v>
      </c>
      <c r="G162" s="110">
        <v>4500</v>
      </c>
    </row>
    <row r="163" spans="1:7" x14ac:dyDescent="0.25">
      <c r="A163" s="92" t="s">
        <v>292</v>
      </c>
      <c r="B163" s="47" t="s">
        <v>293</v>
      </c>
      <c r="C163" s="47"/>
      <c r="D163" s="7">
        <v>280</v>
      </c>
      <c r="E163" s="13">
        <v>1</v>
      </c>
      <c r="F163" s="73">
        <f t="shared" si="4"/>
        <v>280</v>
      </c>
      <c r="G163" s="110">
        <v>500</v>
      </c>
    </row>
    <row r="164" spans="1:7" x14ac:dyDescent="0.25">
      <c r="A164" s="92" t="s">
        <v>294</v>
      </c>
      <c r="B164" s="47" t="s">
        <v>295</v>
      </c>
      <c r="C164" s="47"/>
      <c r="D164" s="7">
        <v>420</v>
      </c>
      <c r="E164" s="13">
        <v>7</v>
      </c>
      <c r="F164" s="73">
        <f t="shared" si="4"/>
        <v>2940</v>
      </c>
      <c r="G164" s="110">
        <v>680</v>
      </c>
    </row>
    <row r="165" spans="1:7" x14ac:dyDescent="0.25">
      <c r="A165" s="92" t="s">
        <v>296</v>
      </c>
      <c r="B165" s="47" t="s">
        <v>297</v>
      </c>
      <c r="C165" s="47"/>
      <c r="D165" s="126">
        <v>3000</v>
      </c>
      <c r="E165" s="13">
        <v>4</v>
      </c>
      <c r="F165" s="73">
        <f t="shared" si="4"/>
        <v>12000</v>
      </c>
      <c r="G165" s="110">
        <v>4500</v>
      </c>
    </row>
    <row r="166" spans="1:7" x14ac:dyDescent="0.25">
      <c r="A166" s="92" t="s">
        <v>298</v>
      </c>
      <c r="B166" s="47" t="s">
        <v>299</v>
      </c>
      <c r="C166" s="47"/>
      <c r="D166" s="126">
        <v>1000</v>
      </c>
      <c r="E166" s="13">
        <v>1</v>
      </c>
      <c r="F166" s="73">
        <f t="shared" si="4"/>
        <v>1000</v>
      </c>
      <c r="G166" s="110">
        <v>1000</v>
      </c>
    </row>
    <row r="167" spans="1:7" x14ac:dyDescent="0.25">
      <c r="A167" s="92" t="s">
        <v>300</v>
      </c>
      <c r="B167" s="47" t="s">
        <v>301</v>
      </c>
      <c r="C167" s="47"/>
      <c r="D167" s="126">
        <v>3000</v>
      </c>
      <c r="E167" s="13">
        <v>1</v>
      </c>
      <c r="F167" s="73">
        <f t="shared" ref="F167:F198" si="5">D167*E167</f>
        <v>3000</v>
      </c>
      <c r="G167" s="110">
        <v>4600</v>
      </c>
    </row>
    <row r="168" spans="1:7" x14ac:dyDescent="0.25">
      <c r="A168" s="92" t="s">
        <v>302</v>
      </c>
      <c r="B168" s="47" t="s">
        <v>303</v>
      </c>
      <c r="C168" s="47"/>
      <c r="D168" s="126">
        <v>3000</v>
      </c>
      <c r="E168" s="13">
        <v>1</v>
      </c>
      <c r="F168" s="73">
        <f t="shared" si="5"/>
        <v>3000</v>
      </c>
      <c r="G168" s="110">
        <v>4500</v>
      </c>
    </row>
    <row r="169" spans="1:7" x14ac:dyDescent="0.25">
      <c r="A169" s="92" t="s">
        <v>304</v>
      </c>
      <c r="B169" s="47" t="s">
        <v>305</v>
      </c>
      <c r="C169" s="47"/>
      <c r="D169" s="7">
        <v>607.5</v>
      </c>
      <c r="E169" s="48">
        <v>1</v>
      </c>
      <c r="F169" s="73">
        <f t="shared" si="5"/>
        <v>607.5</v>
      </c>
      <c r="G169" s="110">
        <v>1200</v>
      </c>
    </row>
    <row r="170" spans="1:7" x14ac:dyDescent="0.25">
      <c r="A170" s="92" t="s">
        <v>306</v>
      </c>
      <c r="B170" s="47" t="s">
        <v>307</v>
      </c>
      <c r="C170" s="47"/>
      <c r="D170" s="126">
        <v>3000</v>
      </c>
      <c r="E170" s="13">
        <v>5</v>
      </c>
      <c r="F170" s="73">
        <f t="shared" si="5"/>
        <v>15000</v>
      </c>
      <c r="G170" s="110">
        <v>7980</v>
      </c>
    </row>
    <row r="171" spans="1:7" x14ac:dyDescent="0.25">
      <c r="A171" s="92" t="s">
        <v>308</v>
      </c>
      <c r="B171" s="47" t="s">
        <v>309</v>
      </c>
      <c r="C171" s="47"/>
      <c r="D171" s="7">
        <v>300</v>
      </c>
      <c r="E171" s="13">
        <v>1</v>
      </c>
      <c r="F171" s="73">
        <f t="shared" si="5"/>
        <v>300</v>
      </c>
      <c r="G171" s="110">
        <v>580</v>
      </c>
    </row>
    <row r="172" spans="1:7" x14ac:dyDescent="0.25">
      <c r="A172" s="92" t="s">
        <v>310</v>
      </c>
      <c r="B172" s="47" t="s">
        <v>311</v>
      </c>
      <c r="C172" s="47"/>
      <c r="D172" s="7">
        <v>1200</v>
      </c>
      <c r="E172" s="48">
        <v>1</v>
      </c>
      <c r="F172" s="73">
        <f t="shared" si="5"/>
        <v>1200</v>
      </c>
      <c r="G172" s="110">
        <v>2100</v>
      </c>
    </row>
    <row r="173" spans="1:7" x14ac:dyDescent="0.25">
      <c r="A173" s="92" t="s">
        <v>312</v>
      </c>
      <c r="B173" s="47" t="s">
        <v>313</v>
      </c>
      <c r="C173" s="47"/>
      <c r="D173" s="7">
        <v>9860.08</v>
      </c>
      <c r="E173" s="13">
        <v>2</v>
      </c>
      <c r="F173" s="73">
        <f t="shared" si="5"/>
        <v>19720.16</v>
      </c>
      <c r="G173" s="110">
        <v>16520</v>
      </c>
    </row>
    <row r="174" spans="1:7" x14ac:dyDescent="0.25">
      <c r="A174" s="92" t="s">
        <v>314</v>
      </c>
      <c r="B174" s="47" t="s">
        <v>315</v>
      </c>
      <c r="C174" s="47"/>
      <c r="D174" s="7">
        <v>1500</v>
      </c>
      <c r="E174" s="13">
        <v>1</v>
      </c>
      <c r="F174" s="73">
        <f t="shared" si="5"/>
        <v>1500</v>
      </c>
      <c r="G174" s="110">
        <v>2070</v>
      </c>
    </row>
    <row r="175" spans="1:7" x14ac:dyDescent="0.25">
      <c r="A175" s="92" t="s">
        <v>316</v>
      </c>
      <c r="B175" s="47" t="s">
        <v>317</v>
      </c>
      <c r="C175" s="47"/>
      <c r="D175" s="7">
        <v>590</v>
      </c>
      <c r="E175" s="13">
        <v>1</v>
      </c>
      <c r="F175" s="73">
        <f t="shared" si="5"/>
        <v>590</v>
      </c>
      <c r="G175" s="110">
        <v>890</v>
      </c>
    </row>
    <row r="176" spans="1:7" x14ac:dyDescent="0.25">
      <c r="A176" s="92" t="s">
        <v>318</v>
      </c>
      <c r="B176" s="47" t="s">
        <v>319</v>
      </c>
      <c r="C176" s="47"/>
      <c r="D176" s="126">
        <v>1500</v>
      </c>
      <c r="E176" s="13">
        <v>1</v>
      </c>
      <c r="F176" s="73">
        <f t="shared" si="5"/>
        <v>1500</v>
      </c>
      <c r="G176" s="110">
        <v>6500</v>
      </c>
    </row>
    <row r="177" spans="1:7" x14ac:dyDescent="0.25">
      <c r="A177" s="92" t="s">
        <v>320</v>
      </c>
      <c r="B177" s="47" t="s">
        <v>321</v>
      </c>
      <c r="C177" s="47"/>
      <c r="D177" s="7">
        <v>1298</v>
      </c>
      <c r="E177" s="13">
        <v>2</v>
      </c>
      <c r="F177" s="73">
        <f t="shared" si="5"/>
        <v>2596</v>
      </c>
      <c r="G177" s="110">
        <v>5400</v>
      </c>
    </row>
    <row r="178" spans="1:7" x14ac:dyDescent="0.25">
      <c r="A178" s="92" t="s">
        <v>322</v>
      </c>
      <c r="B178" s="47" t="s">
        <v>323</v>
      </c>
      <c r="C178" s="47"/>
      <c r="D178" s="126">
        <v>5000</v>
      </c>
      <c r="E178" s="13">
        <v>1</v>
      </c>
      <c r="F178" s="73">
        <f t="shared" si="5"/>
        <v>5000</v>
      </c>
      <c r="G178" s="110">
        <v>8990</v>
      </c>
    </row>
    <row r="179" spans="1:7" x14ac:dyDescent="0.25">
      <c r="A179" s="92" t="s">
        <v>324</v>
      </c>
      <c r="B179" s="47" t="s">
        <v>325</v>
      </c>
      <c r="C179" s="47"/>
      <c r="D179" s="7">
        <v>1770</v>
      </c>
      <c r="E179" s="13">
        <v>1</v>
      </c>
      <c r="F179" s="73">
        <f t="shared" si="5"/>
        <v>1770</v>
      </c>
      <c r="G179" s="110">
        <v>8729</v>
      </c>
    </row>
    <row r="180" spans="1:7" x14ac:dyDescent="0.25">
      <c r="A180" s="92" t="s">
        <v>326</v>
      </c>
      <c r="B180" s="47" t="s">
        <v>327</v>
      </c>
      <c r="C180" s="47"/>
      <c r="D180" s="7">
        <v>675</v>
      </c>
      <c r="E180" s="13">
        <v>26</v>
      </c>
      <c r="F180" s="73">
        <f t="shared" si="5"/>
        <v>17550</v>
      </c>
      <c r="G180" s="110">
        <v>1300</v>
      </c>
    </row>
    <row r="181" spans="1:7" x14ac:dyDescent="0.25">
      <c r="A181" s="92" t="s">
        <v>328</v>
      </c>
      <c r="B181" s="47" t="s">
        <v>329</v>
      </c>
      <c r="C181" s="47"/>
      <c r="D181" s="126">
        <v>1000</v>
      </c>
      <c r="E181" s="13">
        <v>2</v>
      </c>
      <c r="F181" s="73">
        <f t="shared" si="5"/>
        <v>2000</v>
      </c>
      <c r="G181" s="110">
        <v>1180</v>
      </c>
    </row>
    <row r="182" spans="1:7" x14ac:dyDescent="0.25">
      <c r="A182" s="92" t="s">
        <v>330</v>
      </c>
      <c r="B182" s="47" t="s">
        <v>331</v>
      </c>
      <c r="C182" s="47"/>
      <c r="D182" s="126">
        <v>100</v>
      </c>
      <c r="E182" s="13">
        <v>19</v>
      </c>
      <c r="F182" s="73">
        <f t="shared" si="5"/>
        <v>1900</v>
      </c>
      <c r="G182" s="110">
        <v>100</v>
      </c>
    </row>
    <row r="183" spans="1:7" x14ac:dyDescent="0.25">
      <c r="A183" s="92" t="s">
        <v>332</v>
      </c>
      <c r="B183" s="47" t="s">
        <v>333</v>
      </c>
      <c r="C183" s="47"/>
      <c r="D183" s="126">
        <v>3000</v>
      </c>
      <c r="E183" s="13">
        <v>1</v>
      </c>
      <c r="F183" s="73">
        <f t="shared" si="5"/>
        <v>3000</v>
      </c>
      <c r="G183" s="110">
        <v>7020</v>
      </c>
    </row>
    <row r="184" spans="1:7" x14ac:dyDescent="0.25">
      <c r="A184" s="92" t="s">
        <v>334</v>
      </c>
      <c r="B184" s="47" t="s">
        <v>335</v>
      </c>
      <c r="C184" s="47"/>
      <c r="D184" s="126">
        <v>200</v>
      </c>
      <c r="E184" s="13">
        <v>1</v>
      </c>
      <c r="F184" s="73">
        <f t="shared" si="5"/>
        <v>200</v>
      </c>
      <c r="G184" s="110">
        <v>200</v>
      </c>
    </row>
    <row r="185" spans="1:7" x14ac:dyDescent="0.25">
      <c r="A185" s="92" t="s">
        <v>336</v>
      </c>
      <c r="B185" s="47" t="s">
        <v>337</v>
      </c>
      <c r="C185" s="47"/>
      <c r="D185" s="126">
        <v>200</v>
      </c>
      <c r="E185" s="13">
        <v>1</v>
      </c>
      <c r="F185" s="73">
        <f t="shared" si="5"/>
        <v>200</v>
      </c>
      <c r="G185" s="110">
        <v>400</v>
      </c>
    </row>
    <row r="186" spans="1:7" x14ac:dyDescent="0.25">
      <c r="A186" s="92" t="s">
        <v>338</v>
      </c>
      <c r="B186" s="47" t="s">
        <v>339</v>
      </c>
      <c r="C186" s="47"/>
      <c r="D186" s="7">
        <v>500</v>
      </c>
      <c r="E186" s="13">
        <v>1</v>
      </c>
      <c r="F186" s="73">
        <f t="shared" si="5"/>
        <v>500</v>
      </c>
      <c r="G186" s="110">
        <v>546</v>
      </c>
    </row>
    <row r="187" spans="1:7" x14ac:dyDescent="0.25">
      <c r="A187" s="92" t="s">
        <v>340</v>
      </c>
      <c r="B187" s="47" t="s">
        <v>341</v>
      </c>
      <c r="C187" s="47"/>
      <c r="D187" s="7">
        <v>1000</v>
      </c>
      <c r="E187" s="13">
        <v>1</v>
      </c>
      <c r="F187" s="73">
        <f t="shared" si="5"/>
        <v>1000</v>
      </c>
      <c r="G187" s="110">
        <v>1380</v>
      </c>
    </row>
    <row r="188" spans="1:7" x14ac:dyDescent="0.25">
      <c r="A188" s="92" t="s">
        <v>342</v>
      </c>
      <c r="B188" s="47" t="s">
        <v>343</v>
      </c>
      <c r="C188" s="47"/>
      <c r="D188" s="7">
        <v>1500</v>
      </c>
      <c r="E188" s="13">
        <v>11</v>
      </c>
      <c r="F188" s="73">
        <f t="shared" si="5"/>
        <v>16500</v>
      </c>
      <c r="G188" s="110">
        <v>3742</v>
      </c>
    </row>
    <row r="189" spans="1:7" x14ac:dyDescent="0.25">
      <c r="A189" s="92" t="s">
        <v>344</v>
      </c>
      <c r="B189" s="47" t="s">
        <v>345</v>
      </c>
      <c r="C189" s="47"/>
      <c r="D189" s="7">
        <v>3600</v>
      </c>
      <c r="E189" s="13">
        <v>2</v>
      </c>
      <c r="F189" s="73">
        <f t="shared" si="5"/>
        <v>7200</v>
      </c>
      <c r="G189" s="110">
        <v>4100</v>
      </c>
    </row>
    <row r="190" spans="1:7" x14ac:dyDescent="0.25">
      <c r="A190" s="92" t="s">
        <v>346</v>
      </c>
      <c r="B190" s="47" t="s">
        <v>347</v>
      </c>
      <c r="C190" s="47"/>
      <c r="D190" s="7">
        <v>3658</v>
      </c>
      <c r="E190" s="13">
        <v>5</v>
      </c>
      <c r="F190" s="73">
        <f t="shared" si="5"/>
        <v>18290</v>
      </c>
      <c r="G190" s="110" t="s">
        <v>1151</v>
      </c>
    </row>
    <row r="191" spans="1:7" x14ac:dyDescent="0.25">
      <c r="A191" s="92" t="s">
        <v>348</v>
      </c>
      <c r="B191" s="47" t="s">
        <v>349</v>
      </c>
      <c r="C191" s="47"/>
      <c r="D191" s="126">
        <v>1000</v>
      </c>
      <c r="E191" s="13">
        <v>1</v>
      </c>
      <c r="F191" s="73">
        <f t="shared" si="5"/>
        <v>1000</v>
      </c>
      <c r="G191" s="110">
        <v>1850</v>
      </c>
    </row>
    <row r="192" spans="1:7" x14ac:dyDescent="0.25">
      <c r="A192" s="92" t="s">
        <v>350</v>
      </c>
      <c r="B192" s="47" t="s">
        <v>351</v>
      </c>
      <c r="C192" s="47"/>
      <c r="D192" s="126">
        <v>1000</v>
      </c>
      <c r="E192" s="13">
        <v>1</v>
      </c>
      <c r="F192" s="73">
        <f t="shared" si="5"/>
        <v>1000</v>
      </c>
      <c r="G192" s="110">
        <v>1100</v>
      </c>
    </row>
    <row r="193" spans="1:7" x14ac:dyDescent="0.25">
      <c r="A193" s="92" t="s">
        <v>352</v>
      </c>
      <c r="B193" s="47" t="s">
        <v>353</v>
      </c>
      <c r="C193" s="47"/>
      <c r="D193" s="7">
        <v>4500</v>
      </c>
      <c r="E193" s="13">
        <v>1</v>
      </c>
      <c r="F193" s="73">
        <f t="shared" si="5"/>
        <v>4500</v>
      </c>
      <c r="G193" s="110">
        <v>18690</v>
      </c>
    </row>
    <row r="194" spans="1:7" x14ac:dyDescent="0.25">
      <c r="A194" s="92" t="s">
        <v>354</v>
      </c>
      <c r="B194" s="47" t="s">
        <v>355</v>
      </c>
      <c r="C194" s="47"/>
      <c r="D194" s="7">
        <v>4200</v>
      </c>
      <c r="E194" s="13">
        <v>1</v>
      </c>
      <c r="F194" s="73">
        <f t="shared" si="5"/>
        <v>4200</v>
      </c>
      <c r="G194" s="110" t="s">
        <v>1151</v>
      </c>
    </row>
    <row r="195" spans="1:7" x14ac:dyDescent="0.25">
      <c r="A195" s="92" t="s">
        <v>356</v>
      </c>
      <c r="B195" s="47" t="s">
        <v>357</v>
      </c>
      <c r="C195" s="47"/>
      <c r="D195" s="7">
        <v>3540</v>
      </c>
      <c r="E195" s="13">
        <v>1</v>
      </c>
      <c r="F195" s="73">
        <f t="shared" si="5"/>
        <v>3540</v>
      </c>
      <c r="G195" s="110">
        <v>5000</v>
      </c>
    </row>
    <row r="196" spans="1:7" x14ac:dyDescent="0.25">
      <c r="A196" s="92" t="s">
        <v>358</v>
      </c>
      <c r="B196" s="47" t="s">
        <v>359</v>
      </c>
      <c r="C196" s="47"/>
      <c r="D196" s="126">
        <v>2000</v>
      </c>
      <c r="E196" s="13">
        <v>3</v>
      </c>
      <c r="F196" s="73">
        <f t="shared" si="5"/>
        <v>6000</v>
      </c>
      <c r="G196" s="110">
        <v>3278</v>
      </c>
    </row>
    <row r="197" spans="1:7" x14ac:dyDescent="0.25">
      <c r="A197" s="92" t="s">
        <v>360</v>
      </c>
      <c r="B197" s="47" t="s">
        <v>361</v>
      </c>
      <c r="C197" s="47"/>
      <c r="D197" s="126">
        <v>3000</v>
      </c>
      <c r="E197" s="13">
        <v>1</v>
      </c>
      <c r="F197" s="73">
        <f t="shared" si="5"/>
        <v>3000</v>
      </c>
      <c r="G197" s="110">
        <v>3278</v>
      </c>
    </row>
    <row r="198" spans="1:7" x14ac:dyDescent="0.25">
      <c r="A198" s="92" t="s">
        <v>362</v>
      </c>
      <c r="B198" s="47" t="s">
        <v>363</v>
      </c>
      <c r="C198" s="47"/>
      <c r="D198" s="126">
        <v>250</v>
      </c>
      <c r="E198" s="13">
        <v>31</v>
      </c>
      <c r="F198" s="73">
        <f t="shared" si="5"/>
        <v>7750</v>
      </c>
      <c r="G198" s="110">
        <v>250</v>
      </c>
    </row>
    <row r="199" spans="1:7" x14ac:dyDescent="0.25">
      <c r="A199" s="92" t="s">
        <v>364</v>
      </c>
      <c r="B199" s="47" t="s">
        <v>365</v>
      </c>
      <c r="C199" s="47"/>
      <c r="D199" s="126">
        <v>250</v>
      </c>
      <c r="E199" s="13">
        <v>37</v>
      </c>
      <c r="F199" s="73">
        <f t="shared" ref="F199:F221" si="6">D199*E199</f>
        <v>9250</v>
      </c>
      <c r="G199" s="110">
        <v>250</v>
      </c>
    </row>
    <row r="200" spans="1:7" x14ac:dyDescent="0.25">
      <c r="A200" s="92" t="s">
        <v>366</v>
      </c>
      <c r="B200" s="47" t="s">
        <v>367</v>
      </c>
      <c r="C200" s="47"/>
      <c r="D200" s="126">
        <v>250</v>
      </c>
      <c r="E200" s="13">
        <v>18</v>
      </c>
      <c r="F200" s="73">
        <f t="shared" si="6"/>
        <v>4500</v>
      </c>
      <c r="G200" s="110">
        <v>250</v>
      </c>
    </row>
    <row r="201" spans="1:7" x14ac:dyDescent="0.25">
      <c r="A201" s="92" t="s">
        <v>368</v>
      </c>
      <c r="B201" s="47" t="s">
        <v>369</v>
      </c>
      <c r="C201" s="47"/>
      <c r="D201" s="126">
        <v>250</v>
      </c>
      <c r="E201" s="13">
        <v>14</v>
      </c>
      <c r="F201" s="73">
        <f t="shared" si="6"/>
        <v>3500</v>
      </c>
      <c r="G201" s="110">
        <v>250</v>
      </c>
    </row>
    <row r="202" spans="1:7" x14ac:dyDescent="0.25">
      <c r="A202" s="92" t="s">
        <v>370</v>
      </c>
      <c r="B202" s="47" t="s">
        <v>371</v>
      </c>
      <c r="C202" s="47"/>
      <c r="D202" s="126">
        <v>250</v>
      </c>
      <c r="E202" s="13">
        <v>19</v>
      </c>
      <c r="F202" s="73">
        <f t="shared" si="6"/>
        <v>4750</v>
      </c>
      <c r="G202" s="110">
        <v>250</v>
      </c>
    </row>
    <row r="203" spans="1:7" x14ac:dyDescent="0.25">
      <c r="A203" s="92" t="s">
        <v>372</v>
      </c>
      <c r="B203" s="47" t="s">
        <v>373</v>
      </c>
      <c r="C203" s="47"/>
      <c r="D203" s="7">
        <v>590</v>
      </c>
      <c r="E203" s="13">
        <v>48</v>
      </c>
      <c r="F203" s="73">
        <f t="shared" si="6"/>
        <v>28320</v>
      </c>
      <c r="G203" s="110">
        <v>870</v>
      </c>
    </row>
    <row r="204" spans="1:7" x14ac:dyDescent="0.25">
      <c r="A204" s="92" t="s">
        <v>374</v>
      </c>
      <c r="B204" s="47" t="s">
        <v>375</v>
      </c>
      <c r="C204" s="47"/>
      <c r="D204" s="126">
        <v>200</v>
      </c>
      <c r="E204" s="13">
        <v>136</v>
      </c>
      <c r="F204" s="73">
        <f t="shared" si="6"/>
        <v>27200</v>
      </c>
      <c r="G204" s="110">
        <v>200</v>
      </c>
    </row>
    <row r="205" spans="1:7" x14ac:dyDescent="0.25">
      <c r="A205" s="92" t="s">
        <v>376</v>
      </c>
      <c r="B205" s="47" t="s">
        <v>377</v>
      </c>
      <c r="C205" s="47"/>
      <c r="D205" s="7">
        <v>360</v>
      </c>
      <c r="E205" s="13">
        <v>2</v>
      </c>
      <c r="F205" s="73">
        <f t="shared" si="6"/>
        <v>720</v>
      </c>
      <c r="G205" s="110">
        <v>800</v>
      </c>
    </row>
    <row r="206" spans="1:7" x14ac:dyDescent="0.25">
      <c r="A206" s="92" t="s">
        <v>378</v>
      </c>
      <c r="B206" s="47" t="s">
        <v>379</v>
      </c>
      <c r="C206" s="47"/>
      <c r="D206" s="7">
        <v>360</v>
      </c>
      <c r="E206" s="13">
        <v>1</v>
      </c>
      <c r="F206" s="73">
        <f t="shared" si="6"/>
        <v>360</v>
      </c>
      <c r="G206" s="110">
        <v>800</v>
      </c>
    </row>
    <row r="207" spans="1:7" x14ac:dyDescent="0.25">
      <c r="A207" s="92" t="s">
        <v>380</v>
      </c>
      <c r="B207" s="47" t="s">
        <v>381</v>
      </c>
      <c r="C207" s="47"/>
      <c r="D207" s="126">
        <v>200</v>
      </c>
      <c r="E207" s="13">
        <v>27</v>
      </c>
      <c r="F207" s="73">
        <f t="shared" si="6"/>
        <v>5400</v>
      </c>
      <c r="G207" s="110">
        <v>200</v>
      </c>
    </row>
    <row r="208" spans="1:7" x14ac:dyDescent="0.25">
      <c r="A208" s="92" t="s">
        <v>382</v>
      </c>
      <c r="B208" s="47" t="s">
        <v>383</v>
      </c>
      <c r="C208" s="47"/>
      <c r="D208" s="126">
        <v>200</v>
      </c>
      <c r="E208" s="13">
        <v>111</v>
      </c>
      <c r="F208" s="73">
        <f t="shared" si="6"/>
        <v>22200</v>
      </c>
      <c r="G208" s="110">
        <v>200</v>
      </c>
    </row>
    <row r="209" spans="1:7" x14ac:dyDescent="0.25">
      <c r="A209" s="92" t="s">
        <v>384</v>
      </c>
      <c r="B209" s="47" t="s">
        <v>385</v>
      </c>
      <c r="C209" s="47"/>
      <c r="D209" s="7">
        <v>480</v>
      </c>
      <c r="E209" s="13">
        <v>12</v>
      </c>
      <c r="F209" s="73">
        <f t="shared" si="6"/>
        <v>5760</v>
      </c>
      <c r="G209" s="110">
        <v>1200</v>
      </c>
    </row>
    <row r="210" spans="1:7" x14ac:dyDescent="0.25">
      <c r="A210" s="92" t="s">
        <v>386</v>
      </c>
      <c r="B210" s="47" t="s">
        <v>387</v>
      </c>
      <c r="C210" s="47"/>
      <c r="D210" s="7">
        <v>800</v>
      </c>
      <c r="E210" s="13">
        <v>4</v>
      </c>
      <c r="F210" s="73">
        <f t="shared" si="6"/>
        <v>3200</v>
      </c>
      <c r="G210" s="110">
        <v>2300</v>
      </c>
    </row>
    <row r="211" spans="1:7" x14ac:dyDescent="0.25">
      <c r="A211" s="92" t="s">
        <v>388</v>
      </c>
      <c r="B211" s="47" t="s">
        <v>389</v>
      </c>
      <c r="C211" s="47"/>
      <c r="D211" s="7">
        <v>800</v>
      </c>
      <c r="E211" s="13">
        <v>2</v>
      </c>
      <c r="F211" s="73">
        <f t="shared" si="6"/>
        <v>1600</v>
      </c>
      <c r="G211" s="110">
        <v>2300</v>
      </c>
    </row>
    <row r="212" spans="1:7" x14ac:dyDescent="0.25">
      <c r="A212" s="92" t="s">
        <v>390</v>
      </c>
      <c r="B212" s="47" t="s">
        <v>391</v>
      </c>
      <c r="C212" s="47"/>
      <c r="D212" s="7">
        <v>800</v>
      </c>
      <c r="E212" s="13">
        <v>11</v>
      </c>
      <c r="F212" s="73">
        <f t="shared" si="6"/>
        <v>8800</v>
      </c>
      <c r="G212" s="110">
        <v>2300</v>
      </c>
    </row>
    <row r="213" spans="1:7" x14ac:dyDescent="0.25">
      <c r="A213" s="92" t="s">
        <v>392</v>
      </c>
      <c r="B213" s="47" t="s">
        <v>393</v>
      </c>
      <c r="C213" s="47"/>
      <c r="D213" s="7">
        <v>800</v>
      </c>
      <c r="E213" s="13">
        <v>4</v>
      </c>
      <c r="F213" s="73">
        <f t="shared" si="6"/>
        <v>3200</v>
      </c>
      <c r="G213" s="110">
        <v>2300</v>
      </c>
    </row>
    <row r="214" spans="1:7" x14ac:dyDescent="0.25">
      <c r="A214" s="92" t="s">
        <v>394</v>
      </c>
      <c r="B214" s="47" t="s">
        <v>395</v>
      </c>
      <c r="C214" s="47"/>
      <c r="D214" s="126">
        <v>700</v>
      </c>
      <c r="E214" s="13">
        <v>2</v>
      </c>
      <c r="F214" s="73">
        <f t="shared" si="6"/>
        <v>1400</v>
      </c>
      <c r="G214" s="110">
        <v>742</v>
      </c>
    </row>
    <row r="215" spans="1:7" x14ac:dyDescent="0.25">
      <c r="A215" s="92" t="s">
        <v>396</v>
      </c>
      <c r="B215" s="47" t="s">
        <v>397</v>
      </c>
      <c r="C215" s="47"/>
      <c r="D215" s="7">
        <v>1000</v>
      </c>
      <c r="E215" s="13">
        <v>2</v>
      </c>
      <c r="F215" s="73">
        <f t="shared" si="6"/>
        <v>2000</v>
      </c>
      <c r="G215" s="110">
        <v>2000</v>
      </c>
    </row>
    <row r="216" spans="1:7" x14ac:dyDescent="0.25">
      <c r="A216" s="92" t="s">
        <v>398</v>
      </c>
      <c r="B216" s="47" t="s">
        <v>399</v>
      </c>
      <c r="C216" s="47"/>
      <c r="D216" s="7">
        <v>1000</v>
      </c>
      <c r="E216" s="13">
        <v>4</v>
      </c>
      <c r="F216" s="73">
        <f t="shared" si="6"/>
        <v>4000</v>
      </c>
      <c r="G216" s="110" t="s">
        <v>1151</v>
      </c>
    </row>
    <row r="217" spans="1:7" x14ac:dyDescent="0.25">
      <c r="A217" s="92" t="s">
        <v>400</v>
      </c>
      <c r="B217" s="47" t="s">
        <v>401</v>
      </c>
      <c r="C217" s="47"/>
      <c r="D217" s="7">
        <v>1000</v>
      </c>
      <c r="E217" s="13">
        <v>1</v>
      </c>
      <c r="F217" s="73">
        <f t="shared" si="6"/>
        <v>1000</v>
      </c>
      <c r="G217" s="110" t="s">
        <v>1151</v>
      </c>
    </row>
    <row r="218" spans="1:7" x14ac:dyDescent="0.25">
      <c r="A218" s="92" t="s">
        <v>402</v>
      </c>
      <c r="B218" s="47" t="s">
        <v>403</v>
      </c>
      <c r="C218" s="47"/>
      <c r="D218" s="126">
        <v>3500</v>
      </c>
      <c r="E218" s="13">
        <v>1</v>
      </c>
      <c r="F218" s="73">
        <f t="shared" si="6"/>
        <v>3500</v>
      </c>
      <c r="G218" s="110">
        <v>3500</v>
      </c>
    </row>
    <row r="219" spans="1:7" ht="15" customHeight="1" x14ac:dyDescent="0.25">
      <c r="A219" s="92" t="s">
        <v>404</v>
      </c>
      <c r="B219" s="47" t="s">
        <v>405</v>
      </c>
      <c r="C219" s="47"/>
      <c r="D219" s="126">
        <v>3500</v>
      </c>
      <c r="E219" s="13">
        <v>1</v>
      </c>
      <c r="F219" s="73">
        <f t="shared" si="6"/>
        <v>3500</v>
      </c>
      <c r="G219" s="110">
        <v>3500</v>
      </c>
    </row>
    <row r="220" spans="1:7" x14ac:dyDescent="0.25">
      <c r="A220" s="92" t="s">
        <v>406</v>
      </c>
      <c r="B220" s="47" t="s">
        <v>407</v>
      </c>
      <c r="C220" s="47"/>
      <c r="D220" s="126">
        <v>3500</v>
      </c>
      <c r="E220" s="13">
        <v>2</v>
      </c>
      <c r="F220" s="73">
        <f t="shared" si="6"/>
        <v>7000</v>
      </c>
      <c r="G220" s="110">
        <v>3500</v>
      </c>
    </row>
    <row r="221" spans="1:7" x14ac:dyDescent="0.25">
      <c r="A221" s="92" t="s">
        <v>408</v>
      </c>
      <c r="B221" s="47" t="s">
        <v>409</v>
      </c>
      <c r="C221" s="47"/>
      <c r="D221" s="126">
        <v>700</v>
      </c>
      <c r="E221" s="13">
        <v>4</v>
      </c>
      <c r="F221" s="73">
        <f t="shared" si="6"/>
        <v>2800</v>
      </c>
      <c r="G221" s="110">
        <v>720</v>
      </c>
    </row>
    <row r="222" spans="1:7" s="3" customFormat="1" ht="16.5" thickBot="1" x14ac:dyDescent="0.3">
      <c r="A222" s="131" t="s">
        <v>4</v>
      </c>
      <c r="B222" s="132"/>
      <c r="C222" s="132"/>
      <c r="D222" s="132"/>
      <c r="E222" s="132"/>
      <c r="F222" s="79">
        <f>SUM(F135:F221)</f>
        <v>538532.75</v>
      </c>
      <c r="G222" s="123"/>
    </row>
    <row r="223" spans="1:7" ht="18.75" customHeight="1" thickBot="1" x14ac:dyDescent="0.3">
      <c r="A223" s="133" t="s">
        <v>1138</v>
      </c>
      <c r="B223" s="134"/>
      <c r="C223" s="134"/>
      <c r="D223" s="134"/>
      <c r="E223" s="134"/>
      <c r="F223" s="134"/>
      <c r="G223" s="135"/>
    </row>
    <row r="224" spans="1:7" s="6" customFormat="1" ht="12.75" x14ac:dyDescent="0.2">
      <c r="A224" s="93" t="s">
        <v>410</v>
      </c>
      <c r="B224" s="49" t="s">
        <v>411</v>
      </c>
      <c r="C224" s="49"/>
      <c r="D224" s="7">
        <v>15.93</v>
      </c>
      <c r="E224" s="14">
        <v>412</v>
      </c>
      <c r="F224" s="73">
        <f>D224*E224</f>
        <v>6563.16</v>
      </c>
      <c r="G224" s="113">
        <v>37</v>
      </c>
    </row>
    <row r="225" spans="1:7" s="6" customFormat="1" ht="12.75" x14ac:dyDescent="0.2">
      <c r="A225" s="93" t="s">
        <v>412</v>
      </c>
      <c r="B225" s="49" t="s">
        <v>413</v>
      </c>
      <c r="C225" s="49"/>
      <c r="D225" s="126">
        <v>50</v>
      </c>
      <c r="E225" s="14">
        <v>181</v>
      </c>
      <c r="F225" s="73">
        <f>D225*E225</f>
        <v>9050</v>
      </c>
      <c r="G225" s="109">
        <v>58</v>
      </c>
    </row>
    <row r="226" spans="1:7" s="6" customFormat="1" ht="12.75" x14ac:dyDescent="0.2">
      <c r="A226" s="93" t="s">
        <v>414</v>
      </c>
      <c r="B226" s="49" t="s">
        <v>415</v>
      </c>
      <c r="C226" s="49"/>
      <c r="D226" s="7">
        <v>83.78</v>
      </c>
      <c r="E226" s="14">
        <v>116</v>
      </c>
      <c r="F226" s="73">
        <f>D226*E226</f>
        <v>9718.48</v>
      </c>
      <c r="G226" s="109">
        <v>110</v>
      </c>
    </row>
    <row r="227" spans="1:7" ht="15" customHeight="1" x14ac:dyDescent="0.25">
      <c r="A227" s="93" t="s">
        <v>416</v>
      </c>
      <c r="B227" s="49" t="s">
        <v>417</v>
      </c>
      <c r="C227" s="49"/>
      <c r="D227" s="126">
        <v>150</v>
      </c>
      <c r="E227" s="14">
        <v>26</v>
      </c>
      <c r="F227" s="73">
        <f>D227*E227</f>
        <v>3900</v>
      </c>
      <c r="G227" s="110">
        <v>183</v>
      </c>
    </row>
    <row r="228" spans="1:7" ht="16.5" thickBot="1" x14ac:dyDescent="0.3">
      <c r="A228" s="131" t="s">
        <v>4</v>
      </c>
      <c r="B228" s="132"/>
      <c r="C228" s="132"/>
      <c r="D228" s="132"/>
      <c r="E228" s="132"/>
      <c r="F228" s="79">
        <f>SUM(F224:F227)</f>
        <v>29231.64</v>
      </c>
      <c r="G228" s="123"/>
    </row>
    <row r="229" spans="1:7" ht="18.75" customHeight="1" thickBot="1" x14ac:dyDescent="0.3">
      <c r="A229" s="133" t="s">
        <v>1137</v>
      </c>
      <c r="B229" s="134"/>
      <c r="C229" s="134"/>
      <c r="D229" s="134"/>
      <c r="E229" s="134"/>
      <c r="F229" s="134"/>
      <c r="G229" s="135"/>
    </row>
    <row r="230" spans="1:7" s="6" customFormat="1" ht="12.75" x14ac:dyDescent="0.2">
      <c r="A230" s="94" t="s">
        <v>418</v>
      </c>
      <c r="B230" s="50" t="s">
        <v>419</v>
      </c>
      <c r="C230" s="50"/>
      <c r="D230" s="7">
        <v>660</v>
      </c>
      <c r="E230" s="51">
        <v>1</v>
      </c>
      <c r="F230" s="73">
        <f t="shared" ref="F230:F238" si="7">D230*E230</f>
        <v>660</v>
      </c>
      <c r="G230" s="113">
        <v>590</v>
      </c>
    </row>
    <row r="231" spans="1:7" s="6" customFormat="1" ht="12.75" x14ac:dyDescent="0.2">
      <c r="A231" s="94" t="s">
        <v>420</v>
      </c>
      <c r="B231" s="50" t="s">
        <v>421</v>
      </c>
      <c r="C231" s="50"/>
      <c r="D231" s="7">
        <v>340</v>
      </c>
      <c r="E231" s="15">
        <v>11</v>
      </c>
      <c r="F231" s="73">
        <f t="shared" si="7"/>
        <v>3740</v>
      </c>
      <c r="G231" s="109">
        <v>440</v>
      </c>
    </row>
    <row r="232" spans="1:7" s="6" customFormat="1" ht="12.75" x14ac:dyDescent="0.2">
      <c r="A232" s="94" t="s">
        <v>422</v>
      </c>
      <c r="B232" s="50" t="s">
        <v>423</v>
      </c>
      <c r="C232" s="50"/>
      <c r="D232" s="7">
        <v>1957.5</v>
      </c>
      <c r="E232" s="51">
        <v>1</v>
      </c>
      <c r="F232" s="73">
        <f t="shared" si="7"/>
        <v>1957.5</v>
      </c>
      <c r="G232" s="109">
        <v>4500</v>
      </c>
    </row>
    <row r="233" spans="1:7" s="6" customFormat="1" ht="12.75" x14ac:dyDescent="0.2">
      <c r="A233" s="94" t="s">
        <v>424</v>
      </c>
      <c r="B233" s="50" t="s">
        <v>425</v>
      </c>
      <c r="C233" s="50"/>
      <c r="D233" s="7">
        <v>1286.2</v>
      </c>
      <c r="E233" s="15">
        <v>4</v>
      </c>
      <c r="F233" s="73">
        <f t="shared" si="7"/>
        <v>5144.8</v>
      </c>
      <c r="G233" s="109">
        <v>1577</v>
      </c>
    </row>
    <row r="234" spans="1:7" s="6" customFormat="1" ht="12.75" x14ac:dyDescent="0.2">
      <c r="A234" s="94" t="s">
        <v>426</v>
      </c>
      <c r="B234" s="50" t="s">
        <v>427</v>
      </c>
      <c r="C234" s="50"/>
      <c r="D234" s="126">
        <v>1000</v>
      </c>
      <c r="E234" s="51">
        <v>1</v>
      </c>
      <c r="F234" s="73">
        <f t="shared" si="7"/>
        <v>1000</v>
      </c>
      <c r="G234" s="109">
        <v>1580</v>
      </c>
    </row>
    <row r="235" spans="1:7" x14ac:dyDescent="0.25">
      <c r="A235" s="94" t="s">
        <v>428</v>
      </c>
      <c r="B235" s="50" t="s">
        <v>429</v>
      </c>
      <c r="C235" s="50"/>
      <c r="D235" s="7">
        <v>1166.4000000000001</v>
      </c>
      <c r="E235" s="15">
        <v>2</v>
      </c>
      <c r="F235" s="73">
        <f t="shared" si="7"/>
        <v>2332.8000000000002</v>
      </c>
      <c r="G235" s="110">
        <v>1211</v>
      </c>
    </row>
    <row r="236" spans="1:7" ht="15" customHeight="1" x14ac:dyDescent="0.25">
      <c r="A236" s="94" t="s">
        <v>430</v>
      </c>
      <c r="B236" s="50" t="s">
        <v>431</v>
      </c>
      <c r="C236" s="50"/>
      <c r="D236" s="7">
        <v>324</v>
      </c>
      <c r="E236" s="15">
        <v>1</v>
      </c>
      <c r="F236" s="73">
        <f t="shared" si="7"/>
        <v>324</v>
      </c>
      <c r="G236" s="110" t="s">
        <v>1151</v>
      </c>
    </row>
    <row r="237" spans="1:7" x14ac:dyDescent="0.25">
      <c r="A237" s="94" t="s">
        <v>432</v>
      </c>
      <c r="B237" s="50" t="s">
        <v>433</v>
      </c>
      <c r="C237" s="50"/>
      <c r="D237" s="7">
        <v>230</v>
      </c>
      <c r="E237" s="15">
        <v>2</v>
      </c>
      <c r="F237" s="73">
        <f t="shared" si="7"/>
        <v>460</v>
      </c>
      <c r="G237" s="110">
        <v>630</v>
      </c>
    </row>
    <row r="238" spans="1:7" x14ac:dyDescent="0.25">
      <c r="A238" s="94" t="s">
        <v>434</v>
      </c>
      <c r="B238" s="50" t="s">
        <v>435</v>
      </c>
      <c r="C238" s="50"/>
      <c r="D238" s="7">
        <v>178.47</v>
      </c>
      <c r="E238" s="15">
        <v>1</v>
      </c>
      <c r="F238" s="73">
        <f t="shared" si="7"/>
        <v>178.47</v>
      </c>
      <c r="G238" s="110">
        <v>810</v>
      </c>
    </row>
    <row r="239" spans="1:7" ht="16.5" thickBot="1" x14ac:dyDescent="0.3">
      <c r="A239" s="131" t="s">
        <v>4</v>
      </c>
      <c r="B239" s="132"/>
      <c r="C239" s="132"/>
      <c r="D239" s="132"/>
      <c r="E239" s="132"/>
      <c r="F239" s="79">
        <f>SUM(F230:F238)</f>
        <v>15797.569999999998</v>
      </c>
      <c r="G239" s="123"/>
    </row>
    <row r="240" spans="1:7" ht="18.75" customHeight="1" thickBot="1" x14ac:dyDescent="0.3">
      <c r="A240" s="133" t="s">
        <v>1136</v>
      </c>
      <c r="B240" s="134"/>
      <c r="C240" s="134"/>
      <c r="D240" s="134"/>
      <c r="E240" s="134"/>
      <c r="F240" s="134"/>
      <c r="G240" s="135"/>
    </row>
    <row r="241" spans="1:7" s="6" customFormat="1" ht="12.75" x14ac:dyDescent="0.2">
      <c r="A241" s="95" t="s">
        <v>436</v>
      </c>
      <c r="B241" s="52" t="s">
        <v>437</v>
      </c>
      <c r="C241" s="52"/>
      <c r="D241" s="7">
        <v>930</v>
      </c>
      <c r="E241" s="16">
        <v>1</v>
      </c>
      <c r="F241" s="73">
        <f t="shared" ref="F241:F256" si="8">D241*E241</f>
        <v>930</v>
      </c>
      <c r="G241" s="113"/>
    </row>
    <row r="242" spans="1:7" s="6" customFormat="1" ht="12.75" x14ac:dyDescent="0.2">
      <c r="A242" s="95" t="s">
        <v>438</v>
      </c>
      <c r="B242" s="52" t="s">
        <v>439</v>
      </c>
      <c r="C242" s="52"/>
      <c r="D242" s="126">
        <v>500</v>
      </c>
      <c r="E242" s="16">
        <v>1</v>
      </c>
      <c r="F242" s="73">
        <f t="shared" si="8"/>
        <v>500</v>
      </c>
      <c r="G242" s="109">
        <v>923</v>
      </c>
    </row>
    <row r="243" spans="1:7" s="6" customFormat="1" ht="12.75" x14ac:dyDescent="0.2">
      <c r="A243" s="95" t="s">
        <v>440</v>
      </c>
      <c r="B243" s="52" t="s">
        <v>441</v>
      </c>
      <c r="C243" s="52"/>
      <c r="D243" s="7">
        <v>4500</v>
      </c>
      <c r="E243" s="16">
        <v>10</v>
      </c>
      <c r="F243" s="73">
        <f t="shared" si="8"/>
        <v>45000</v>
      </c>
      <c r="G243" s="109">
        <v>8432</v>
      </c>
    </row>
    <row r="244" spans="1:7" s="6" customFormat="1" ht="12.75" x14ac:dyDescent="0.2">
      <c r="A244" s="95" t="s">
        <v>442</v>
      </c>
      <c r="B244" s="52" t="s">
        <v>443</v>
      </c>
      <c r="C244" s="52"/>
      <c r="D244" s="126">
        <v>500</v>
      </c>
      <c r="E244" s="16">
        <v>2</v>
      </c>
      <c r="F244" s="73">
        <f t="shared" si="8"/>
        <v>1000</v>
      </c>
      <c r="G244" s="109">
        <v>700</v>
      </c>
    </row>
    <row r="245" spans="1:7" s="6" customFormat="1" ht="12.75" x14ac:dyDescent="0.2">
      <c r="A245" s="95" t="s">
        <v>444</v>
      </c>
      <c r="B245" s="52" t="s">
        <v>445</v>
      </c>
      <c r="C245" s="52"/>
      <c r="D245" s="126">
        <v>3000</v>
      </c>
      <c r="E245" s="16">
        <v>2</v>
      </c>
      <c r="F245" s="73">
        <f t="shared" si="8"/>
        <v>6000</v>
      </c>
      <c r="G245" s="109">
        <v>3800</v>
      </c>
    </row>
    <row r="246" spans="1:7" x14ac:dyDescent="0.25">
      <c r="A246" s="95" t="s">
        <v>446</v>
      </c>
      <c r="B246" s="52" t="s">
        <v>447</v>
      </c>
      <c r="C246" s="52"/>
      <c r="D246" s="126">
        <v>3000</v>
      </c>
      <c r="E246" s="16">
        <v>2</v>
      </c>
      <c r="F246" s="73">
        <f t="shared" si="8"/>
        <v>6000</v>
      </c>
      <c r="G246" s="110">
        <v>3800</v>
      </c>
    </row>
    <row r="247" spans="1:7" x14ac:dyDescent="0.25">
      <c r="A247" s="95" t="s">
        <v>448</v>
      </c>
      <c r="B247" s="52" t="s">
        <v>449</v>
      </c>
      <c r="C247" s="52"/>
      <c r="D247" s="126">
        <v>3000</v>
      </c>
      <c r="E247" s="16">
        <v>2</v>
      </c>
      <c r="F247" s="73">
        <f t="shared" si="8"/>
        <v>6000</v>
      </c>
      <c r="G247" s="110">
        <v>3800</v>
      </c>
    </row>
    <row r="248" spans="1:7" x14ac:dyDescent="0.25">
      <c r="A248" s="95" t="s">
        <v>450</v>
      </c>
      <c r="B248" s="52" t="s">
        <v>451</v>
      </c>
      <c r="C248" s="52"/>
      <c r="D248" s="126">
        <v>3000</v>
      </c>
      <c r="E248" s="16">
        <v>7</v>
      </c>
      <c r="F248" s="73">
        <f t="shared" si="8"/>
        <v>21000</v>
      </c>
      <c r="G248" s="109">
        <v>3800</v>
      </c>
    </row>
    <row r="249" spans="1:7" x14ac:dyDescent="0.25">
      <c r="A249" s="95" t="s">
        <v>452</v>
      </c>
      <c r="B249" s="52" t="s">
        <v>453</v>
      </c>
      <c r="C249" s="52"/>
      <c r="D249" s="126">
        <v>2000</v>
      </c>
      <c r="E249" s="53">
        <v>1</v>
      </c>
      <c r="F249" s="73">
        <f t="shared" si="8"/>
        <v>2000</v>
      </c>
      <c r="G249" s="109">
        <v>2100</v>
      </c>
    </row>
    <row r="250" spans="1:7" x14ac:dyDescent="0.25">
      <c r="A250" s="95" t="s">
        <v>454</v>
      </c>
      <c r="B250" s="52" t="s">
        <v>455</v>
      </c>
      <c r="C250" s="52"/>
      <c r="D250" s="126">
        <v>2000</v>
      </c>
      <c r="E250" s="53">
        <v>1</v>
      </c>
      <c r="F250" s="73">
        <f t="shared" si="8"/>
        <v>2000</v>
      </c>
      <c r="G250" s="109">
        <v>2100</v>
      </c>
    </row>
    <row r="251" spans="1:7" x14ac:dyDescent="0.25">
      <c r="A251" s="95" t="s">
        <v>456</v>
      </c>
      <c r="B251" s="52" t="s">
        <v>457</v>
      </c>
      <c r="C251" s="52"/>
      <c r="D251" s="126">
        <v>2000</v>
      </c>
      <c r="E251" s="16">
        <v>6</v>
      </c>
      <c r="F251" s="73">
        <f t="shared" si="8"/>
        <v>12000</v>
      </c>
      <c r="G251" s="109">
        <v>2100</v>
      </c>
    </row>
    <row r="252" spans="1:7" x14ac:dyDescent="0.25">
      <c r="A252" s="95" t="s">
        <v>458</v>
      </c>
      <c r="B252" s="52" t="s">
        <v>459</v>
      </c>
      <c r="C252" s="52"/>
      <c r="D252" s="126">
        <v>2000</v>
      </c>
      <c r="E252" s="16">
        <v>4</v>
      </c>
      <c r="F252" s="73">
        <f t="shared" si="8"/>
        <v>8000</v>
      </c>
      <c r="G252" s="109">
        <v>2800</v>
      </c>
    </row>
    <row r="253" spans="1:7" x14ac:dyDescent="0.25">
      <c r="A253" s="95" t="s">
        <v>460</v>
      </c>
      <c r="B253" s="52" t="s">
        <v>461</v>
      </c>
      <c r="C253" s="52"/>
      <c r="D253" s="126">
        <v>2000</v>
      </c>
      <c r="E253" s="16">
        <v>1</v>
      </c>
      <c r="F253" s="73">
        <f t="shared" si="8"/>
        <v>2000</v>
      </c>
      <c r="G253" s="109">
        <v>2800</v>
      </c>
    </row>
    <row r="254" spans="1:7" ht="15" customHeight="1" x14ac:dyDescent="0.25">
      <c r="A254" s="95" t="s">
        <v>462</v>
      </c>
      <c r="B254" s="52" t="s">
        <v>463</v>
      </c>
      <c r="C254" s="52"/>
      <c r="D254" s="126">
        <v>3000</v>
      </c>
      <c r="E254" s="16">
        <v>2</v>
      </c>
      <c r="F254" s="73">
        <f t="shared" si="8"/>
        <v>6000</v>
      </c>
      <c r="G254" s="109">
        <v>3800</v>
      </c>
    </row>
    <row r="255" spans="1:7" x14ac:dyDescent="0.25">
      <c r="A255" s="95" t="s">
        <v>464</v>
      </c>
      <c r="B255" s="52" t="s">
        <v>465</v>
      </c>
      <c r="C255" s="52"/>
      <c r="D255" s="7">
        <v>6716.25</v>
      </c>
      <c r="E255" s="53">
        <v>1</v>
      </c>
      <c r="F255" s="73">
        <f t="shared" si="8"/>
        <v>6716.25</v>
      </c>
      <c r="G255" s="110">
        <v>12500</v>
      </c>
    </row>
    <row r="256" spans="1:7" x14ac:dyDescent="0.25">
      <c r="A256" s="95" t="s">
        <v>466</v>
      </c>
      <c r="B256" s="52" t="s">
        <v>467</v>
      </c>
      <c r="C256" s="52"/>
      <c r="D256" s="7">
        <v>9428.2000000000007</v>
      </c>
      <c r="E256" s="16">
        <v>1</v>
      </c>
      <c r="F256" s="73">
        <f t="shared" si="8"/>
        <v>9428.2000000000007</v>
      </c>
      <c r="G256" s="110">
        <v>31680</v>
      </c>
    </row>
    <row r="257" spans="1:7" ht="16.5" thickBot="1" x14ac:dyDescent="0.3">
      <c r="A257" s="131" t="s">
        <v>4</v>
      </c>
      <c r="B257" s="132"/>
      <c r="C257" s="132"/>
      <c r="D257" s="132"/>
      <c r="E257" s="132"/>
      <c r="F257" s="79">
        <f>SUM(F241:F256)</f>
        <v>134574.45000000001</v>
      </c>
      <c r="G257" s="123"/>
    </row>
    <row r="258" spans="1:7" ht="18.75" customHeight="1" x14ac:dyDescent="0.25">
      <c r="A258" s="133" t="s">
        <v>1135</v>
      </c>
      <c r="B258" s="134"/>
      <c r="C258" s="134"/>
      <c r="D258" s="134"/>
      <c r="E258" s="134"/>
      <c r="F258" s="134"/>
      <c r="G258" s="135"/>
    </row>
    <row r="259" spans="1:7" s="6" customFormat="1" ht="12.75" x14ac:dyDescent="0.2">
      <c r="A259" s="96" t="s">
        <v>468</v>
      </c>
      <c r="B259" s="54" t="s">
        <v>507</v>
      </c>
      <c r="C259" s="54"/>
      <c r="D259" s="7">
        <v>14</v>
      </c>
      <c r="E259" s="17">
        <v>46</v>
      </c>
      <c r="F259" s="73">
        <f t="shared" ref="F259:F290" si="9">D259*E259</f>
        <v>644</v>
      </c>
      <c r="G259" s="109">
        <v>14</v>
      </c>
    </row>
    <row r="260" spans="1:7" s="6" customFormat="1" ht="12.75" x14ac:dyDescent="0.2">
      <c r="A260" s="96" t="s">
        <v>469</v>
      </c>
      <c r="B260" s="54" t="s">
        <v>508</v>
      </c>
      <c r="C260" s="54"/>
      <c r="D260" s="7">
        <v>1110</v>
      </c>
      <c r="E260" s="17">
        <v>7</v>
      </c>
      <c r="F260" s="73">
        <f t="shared" si="9"/>
        <v>7770</v>
      </c>
      <c r="G260" s="109">
        <v>1250</v>
      </c>
    </row>
    <row r="261" spans="1:7" x14ac:dyDescent="0.25">
      <c r="A261" s="96" t="s">
        <v>470</v>
      </c>
      <c r="B261" s="54" t="s">
        <v>509</v>
      </c>
      <c r="C261" s="54"/>
      <c r="D261" s="126">
        <v>1000</v>
      </c>
      <c r="E261" s="17">
        <v>7</v>
      </c>
      <c r="F261" s="73">
        <f t="shared" si="9"/>
        <v>7000</v>
      </c>
      <c r="G261" s="110">
        <v>1746</v>
      </c>
    </row>
    <row r="262" spans="1:7" x14ac:dyDescent="0.25">
      <c r="A262" s="96" t="s">
        <v>471</v>
      </c>
      <c r="B262" s="54" t="s">
        <v>510</v>
      </c>
      <c r="C262" s="54"/>
      <c r="D262" s="7">
        <v>12.96</v>
      </c>
      <c r="E262" s="18">
        <v>3837</v>
      </c>
      <c r="F262" s="73">
        <f t="shared" si="9"/>
        <v>49727.520000000004</v>
      </c>
      <c r="G262" s="110">
        <v>19</v>
      </c>
    </row>
    <row r="263" spans="1:7" x14ac:dyDescent="0.25">
      <c r="A263" s="96" t="s">
        <v>472</v>
      </c>
      <c r="B263" s="54" t="s">
        <v>511</v>
      </c>
      <c r="C263" s="54"/>
      <c r="D263" s="7">
        <v>90</v>
      </c>
      <c r="E263" s="17">
        <v>120</v>
      </c>
      <c r="F263" s="73">
        <f t="shared" si="9"/>
        <v>10800</v>
      </c>
      <c r="G263" s="110" t="s">
        <v>1151</v>
      </c>
    </row>
    <row r="264" spans="1:7" x14ac:dyDescent="0.25">
      <c r="A264" s="96" t="s">
        <v>473</v>
      </c>
      <c r="B264" s="54" t="s">
        <v>512</v>
      </c>
      <c r="C264" s="54"/>
      <c r="D264" s="7">
        <v>9.4499999999999993</v>
      </c>
      <c r="E264" s="17">
        <v>81</v>
      </c>
      <c r="F264" s="73">
        <f t="shared" si="9"/>
        <v>765.44999999999993</v>
      </c>
      <c r="G264" s="110">
        <v>24</v>
      </c>
    </row>
    <row r="265" spans="1:7" x14ac:dyDescent="0.25">
      <c r="A265" s="96" t="s">
        <v>474</v>
      </c>
      <c r="B265" s="54" t="s">
        <v>513</v>
      </c>
      <c r="C265" s="54"/>
      <c r="D265" s="7">
        <v>9.4499999999999993</v>
      </c>
      <c r="E265" s="17">
        <v>386</v>
      </c>
      <c r="F265" s="73">
        <f t="shared" si="9"/>
        <v>3647.7</v>
      </c>
      <c r="G265" s="110">
        <v>24</v>
      </c>
    </row>
    <row r="266" spans="1:7" x14ac:dyDescent="0.25">
      <c r="A266" s="96" t="s">
        <v>475</v>
      </c>
      <c r="B266" s="54" t="s">
        <v>514</v>
      </c>
      <c r="C266" s="54"/>
      <c r="D266" s="7">
        <v>9.4499999999999993</v>
      </c>
      <c r="E266" s="17">
        <v>439</v>
      </c>
      <c r="F266" s="73">
        <f t="shared" si="9"/>
        <v>4148.5499999999993</v>
      </c>
      <c r="G266" s="110">
        <v>24</v>
      </c>
    </row>
    <row r="267" spans="1:7" x14ac:dyDescent="0.25">
      <c r="A267" s="96" t="s">
        <v>476</v>
      </c>
      <c r="B267" s="54" t="s">
        <v>515</v>
      </c>
      <c r="C267" s="54"/>
      <c r="D267" s="7">
        <v>9.4499999999999993</v>
      </c>
      <c r="E267" s="17">
        <v>535</v>
      </c>
      <c r="F267" s="73">
        <f t="shared" si="9"/>
        <v>5055.75</v>
      </c>
      <c r="G267" s="110">
        <v>24</v>
      </c>
    </row>
    <row r="268" spans="1:7" x14ac:dyDescent="0.25">
      <c r="A268" s="96" t="s">
        <v>477</v>
      </c>
      <c r="B268" s="54" t="s">
        <v>516</v>
      </c>
      <c r="C268" s="54"/>
      <c r="D268" s="7">
        <v>9.4499999999999993</v>
      </c>
      <c r="E268" s="17">
        <v>256</v>
      </c>
      <c r="F268" s="73">
        <f t="shared" si="9"/>
        <v>2419.1999999999998</v>
      </c>
      <c r="G268" s="110">
        <v>24</v>
      </c>
    </row>
    <row r="269" spans="1:7" x14ac:dyDescent="0.25">
      <c r="A269" s="96" t="s">
        <v>478</v>
      </c>
      <c r="B269" s="54" t="s">
        <v>517</v>
      </c>
      <c r="C269" s="54"/>
      <c r="D269" s="7">
        <v>9.4499999999999993</v>
      </c>
      <c r="E269" s="17">
        <v>358</v>
      </c>
      <c r="F269" s="73">
        <f t="shared" si="9"/>
        <v>3383.1</v>
      </c>
      <c r="G269" s="110">
        <v>24</v>
      </c>
    </row>
    <row r="270" spans="1:7" x14ac:dyDescent="0.25">
      <c r="A270" s="96" t="s">
        <v>479</v>
      </c>
      <c r="B270" s="54" t="s">
        <v>518</v>
      </c>
      <c r="C270" s="54"/>
      <c r="D270" s="7">
        <v>9.4499999999999993</v>
      </c>
      <c r="E270" s="17">
        <v>792</v>
      </c>
      <c r="F270" s="73">
        <f t="shared" si="9"/>
        <v>7484.4</v>
      </c>
      <c r="G270" s="110">
        <v>24</v>
      </c>
    </row>
    <row r="271" spans="1:7" x14ac:dyDescent="0.25">
      <c r="A271" s="96" t="s">
        <v>480</v>
      </c>
      <c r="B271" s="54" t="s">
        <v>519</v>
      </c>
      <c r="C271" s="54"/>
      <c r="D271" s="7">
        <v>9.4499999999999993</v>
      </c>
      <c r="E271" s="17">
        <v>90</v>
      </c>
      <c r="F271" s="73">
        <f t="shared" si="9"/>
        <v>850.49999999999989</v>
      </c>
      <c r="G271" s="110">
        <v>24</v>
      </c>
    </row>
    <row r="272" spans="1:7" x14ac:dyDescent="0.25">
      <c r="A272" s="96" t="s">
        <v>481</v>
      </c>
      <c r="B272" s="54" t="s">
        <v>520</v>
      </c>
      <c r="C272" s="54"/>
      <c r="D272" s="7">
        <v>9.4499999999999993</v>
      </c>
      <c r="E272" s="17">
        <v>246</v>
      </c>
      <c r="F272" s="73">
        <f t="shared" si="9"/>
        <v>2324.6999999999998</v>
      </c>
      <c r="G272" s="110">
        <v>24</v>
      </c>
    </row>
    <row r="273" spans="1:7" x14ac:dyDescent="0.25">
      <c r="A273" s="96" t="s">
        <v>482</v>
      </c>
      <c r="B273" s="54" t="s">
        <v>521</v>
      </c>
      <c r="C273" s="54"/>
      <c r="D273" s="126">
        <v>100</v>
      </c>
      <c r="E273" s="17">
        <v>15</v>
      </c>
      <c r="F273" s="73">
        <f t="shared" si="9"/>
        <v>1500</v>
      </c>
      <c r="G273" s="110">
        <v>400</v>
      </c>
    </row>
    <row r="274" spans="1:7" x14ac:dyDescent="0.25">
      <c r="A274" s="96" t="s">
        <v>483</v>
      </c>
      <c r="B274" s="54" t="s">
        <v>522</v>
      </c>
      <c r="C274" s="54"/>
      <c r="D274" s="7">
        <v>25.03</v>
      </c>
      <c r="E274" s="18">
        <v>3171</v>
      </c>
      <c r="F274" s="73">
        <f t="shared" si="9"/>
        <v>79370.13</v>
      </c>
      <c r="G274" s="110">
        <v>37</v>
      </c>
    </row>
    <row r="275" spans="1:7" x14ac:dyDescent="0.25">
      <c r="A275" s="96" t="s">
        <v>484</v>
      </c>
      <c r="B275" s="54" t="s">
        <v>523</v>
      </c>
      <c r="C275" s="54"/>
      <c r="D275" s="7">
        <v>25.03</v>
      </c>
      <c r="E275" s="17">
        <v>302</v>
      </c>
      <c r="F275" s="73">
        <f t="shared" si="9"/>
        <v>7559.06</v>
      </c>
      <c r="G275" s="110">
        <v>37</v>
      </c>
    </row>
    <row r="276" spans="1:7" x14ac:dyDescent="0.25">
      <c r="A276" s="96" t="s">
        <v>485</v>
      </c>
      <c r="B276" s="54" t="s">
        <v>524</v>
      </c>
      <c r="C276" s="54"/>
      <c r="D276" s="7">
        <v>25.03</v>
      </c>
      <c r="E276" s="17">
        <v>278</v>
      </c>
      <c r="F276" s="73">
        <f t="shared" si="9"/>
        <v>6958.34</v>
      </c>
      <c r="G276" s="110">
        <v>37</v>
      </c>
    </row>
    <row r="277" spans="1:7" x14ac:dyDescent="0.25">
      <c r="A277" s="96" t="s">
        <v>486</v>
      </c>
      <c r="B277" s="54" t="s">
        <v>525</v>
      </c>
      <c r="C277" s="54"/>
      <c r="D277" s="7">
        <v>25.03</v>
      </c>
      <c r="E277" s="17">
        <v>628</v>
      </c>
      <c r="F277" s="73">
        <f t="shared" si="9"/>
        <v>15718.84</v>
      </c>
      <c r="G277" s="110">
        <v>37</v>
      </c>
    </row>
    <row r="278" spans="1:7" x14ac:dyDescent="0.25">
      <c r="A278" s="96" t="s">
        <v>487</v>
      </c>
      <c r="B278" s="54" t="s">
        <v>526</v>
      </c>
      <c r="C278" s="54"/>
      <c r="D278" s="7">
        <v>25.03</v>
      </c>
      <c r="E278" s="18">
        <v>1116</v>
      </c>
      <c r="F278" s="73">
        <f t="shared" si="9"/>
        <v>27933.48</v>
      </c>
      <c r="G278" s="110">
        <v>37</v>
      </c>
    </row>
    <row r="279" spans="1:7" x14ac:dyDescent="0.25">
      <c r="A279" s="96" t="s">
        <v>488</v>
      </c>
      <c r="B279" s="54" t="s">
        <v>527</v>
      </c>
      <c r="C279" s="54"/>
      <c r="D279" s="7">
        <v>25.03</v>
      </c>
      <c r="E279" s="17">
        <v>303</v>
      </c>
      <c r="F279" s="73">
        <f t="shared" si="9"/>
        <v>7584.09</v>
      </c>
      <c r="G279" s="110">
        <v>37</v>
      </c>
    </row>
    <row r="280" spans="1:7" x14ac:dyDescent="0.25">
      <c r="A280" s="96" t="s">
        <v>489</v>
      </c>
      <c r="B280" s="54" t="s">
        <v>528</v>
      </c>
      <c r="C280" s="54"/>
      <c r="D280" s="7">
        <v>25.03</v>
      </c>
      <c r="E280" s="17">
        <v>326</v>
      </c>
      <c r="F280" s="73">
        <f t="shared" si="9"/>
        <v>8159.7800000000007</v>
      </c>
      <c r="G280" s="110">
        <v>37</v>
      </c>
    </row>
    <row r="281" spans="1:7" x14ac:dyDescent="0.25">
      <c r="A281" s="96" t="s">
        <v>490</v>
      </c>
      <c r="B281" s="54" t="s">
        <v>529</v>
      </c>
      <c r="C281" s="54"/>
      <c r="D281" s="7">
        <v>24.98</v>
      </c>
      <c r="E281" s="17">
        <v>438</v>
      </c>
      <c r="F281" s="73">
        <f t="shared" si="9"/>
        <v>10941.24</v>
      </c>
      <c r="G281" s="110">
        <v>36</v>
      </c>
    </row>
    <row r="282" spans="1:7" x14ac:dyDescent="0.25">
      <c r="A282" s="96" t="s">
        <v>491</v>
      </c>
      <c r="B282" s="54" t="s">
        <v>530</v>
      </c>
      <c r="C282" s="54"/>
      <c r="D282" s="7">
        <v>6.75</v>
      </c>
      <c r="E282" s="17">
        <v>182</v>
      </c>
      <c r="F282" s="73">
        <f t="shared" si="9"/>
        <v>1228.5</v>
      </c>
      <c r="G282" s="110">
        <v>18</v>
      </c>
    </row>
    <row r="283" spans="1:7" x14ac:dyDescent="0.25">
      <c r="A283" s="96" t="s">
        <v>492</v>
      </c>
      <c r="B283" s="54" t="s">
        <v>531</v>
      </c>
      <c r="C283" s="54"/>
      <c r="D283" s="7">
        <v>13.5</v>
      </c>
      <c r="E283" s="17">
        <v>46</v>
      </c>
      <c r="F283" s="73">
        <f t="shared" si="9"/>
        <v>621</v>
      </c>
      <c r="G283" s="110">
        <v>24</v>
      </c>
    </row>
    <row r="284" spans="1:7" x14ac:dyDescent="0.25">
      <c r="A284" s="96" t="s">
        <v>493</v>
      </c>
      <c r="B284" s="54" t="s">
        <v>532</v>
      </c>
      <c r="C284" s="54"/>
      <c r="D284" s="7">
        <v>20.25</v>
      </c>
      <c r="E284" s="17">
        <v>102</v>
      </c>
      <c r="F284" s="73">
        <f t="shared" si="9"/>
        <v>2065.5</v>
      </c>
      <c r="G284" s="110">
        <v>37</v>
      </c>
    </row>
    <row r="285" spans="1:7" x14ac:dyDescent="0.25">
      <c r="A285" s="96" t="s">
        <v>494</v>
      </c>
      <c r="B285" s="54" t="s">
        <v>533</v>
      </c>
      <c r="C285" s="54"/>
      <c r="D285" s="7">
        <v>10.130000000000001</v>
      </c>
      <c r="E285" s="17">
        <v>861</v>
      </c>
      <c r="F285" s="73">
        <f t="shared" si="9"/>
        <v>8721.93</v>
      </c>
      <c r="G285" s="110">
        <v>14</v>
      </c>
    </row>
    <row r="286" spans="1:7" x14ac:dyDescent="0.25">
      <c r="A286" s="96" t="s">
        <v>495</v>
      </c>
      <c r="B286" s="54" t="s">
        <v>534</v>
      </c>
      <c r="C286" s="54"/>
      <c r="D286" s="7">
        <v>10</v>
      </c>
      <c r="E286" s="17">
        <v>524</v>
      </c>
      <c r="F286" s="73">
        <f t="shared" si="9"/>
        <v>5240</v>
      </c>
      <c r="G286" s="110">
        <v>14</v>
      </c>
    </row>
    <row r="287" spans="1:7" x14ac:dyDescent="0.25">
      <c r="A287" s="96" t="s">
        <v>496</v>
      </c>
      <c r="B287" s="54" t="s">
        <v>535</v>
      </c>
      <c r="C287" s="54"/>
      <c r="D287" s="7">
        <v>19.98</v>
      </c>
      <c r="E287" s="17">
        <v>167</v>
      </c>
      <c r="F287" s="73">
        <f t="shared" si="9"/>
        <v>3336.66</v>
      </c>
      <c r="G287" s="110">
        <v>36</v>
      </c>
    </row>
    <row r="288" spans="1:7" x14ac:dyDescent="0.25">
      <c r="A288" s="96" t="s">
        <v>497</v>
      </c>
      <c r="B288" s="54" t="s">
        <v>536</v>
      </c>
      <c r="C288" s="54"/>
      <c r="D288" s="7">
        <v>19.98</v>
      </c>
      <c r="E288" s="17">
        <v>84</v>
      </c>
      <c r="F288" s="73">
        <f t="shared" si="9"/>
        <v>1678.32</v>
      </c>
      <c r="G288" s="110">
        <v>36</v>
      </c>
    </row>
    <row r="289" spans="1:7" x14ac:dyDescent="0.25">
      <c r="A289" s="96" t="s">
        <v>498</v>
      </c>
      <c r="B289" s="54" t="s">
        <v>537</v>
      </c>
      <c r="C289" s="54"/>
      <c r="D289" s="7">
        <v>19.98</v>
      </c>
      <c r="E289" s="17">
        <v>186</v>
      </c>
      <c r="F289" s="73">
        <f t="shared" si="9"/>
        <v>3716.28</v>
      </c>
      <c r="G289" s="110">
        <v>36</v>
      </c>
    </row>
    <row r="290" spans="1:7" x14ac:dyDescent="0.25">
      <c r="A290" s="96" t="s">
        <v>499</v>
      </c>
      <c r="B290" s="54" t="s">
        <v>538</v>
      </c>
      <c r="C290" s="54"/>
      <c r="D290" s="7">
        <v>19.98</v>
      </c>
      <c r="E290" s="17">
        <v>106</v>
      </c>
      <c r="F290" s="73">
        <f t="shared" si="9"/>
        <v>2117.88</v>
      </c>
      <c r="G290" s="110">
        <v>36</v>
      </c>
    </row>
    <row r="291" spans="1:7" x14ac:dyDescent="0.25">
      <c r="A291" s="96" t="s">
        <v>500</v>
      </c>
      <c r="B291" s="54" t="s">
        <v>539</v>
      </c>
      <c r="C291" s="54"/>
      <c r="D291" s="7">
        <v>19.98</v>
      </c>
      <c r="E291" s="17">
        <v>261</v>
      </c>
      <c r="F291" s="73">
        <f t="shared" ref="F291:F317" si="10">D291*E291</f>
        <v>5214.78</v>
      </c>
      <c r="G291" s="110">
        <v>36</v>
      </c>
    </row>
    <row r="292" spans="1:7" x14ac:dyDescent="0.25">
      <c r="A292" s="96" t="s">
        <v>501</v>
      </c>
      <c r="B292" s="54" t="s">
        <v>540</v>
      </c>
      <c r="C292" s="54"/>
      <c r="D292" s="7">
        <v>19.98</v>
      </c>
      <c r="E292" s="17">
        <v>174</v>
      </c>
      <c r="F292" s="73">
        <f t="shared" si="10"/>
        <v>3476.52</v>
      </c>
      <c r="G292" s="110">
        <v>36</v>
      </c>
    </row>
    <row r="293" spans="1:7" x14ac:dyDescent="0.25">
      <c r="A293" s="96" t="s">
        <v>502</v>
      </c>
      <c r="B293" s="54" t="s">
        <v>541</v>
      </c>
      <c r="C293" s="54"/>
      <c r="D293" s="7">
        <v>19.98</v>
      </c>
      <c r="E293" s="17">
        <v>18</v>
      </c>
      <c r="F293" s="73">
        <f t="shared" si="10"/>
        <v>359.64</v>
      </c>
      <c r="G293" s="110">
        <v>36</v>
      </c>
    </row>
    <row r="294" spans="1:7" x14ac:dyDescent="0.25">
      <c r="A294" s="96" t="s">
        <v>503</v>
      </c>
      <c r="B294" s="54" t="s">
        <v>542</v>
      </c>
      <c r="C294" s="54"/>
      <c r="D294" s="7">
        <v>19.98</v>
      </c>
      <c r="E294" s="17">
        <v>9</v>
      </c>
      <c r="F294" s="73">
        <f t="shared" si="10"/>
        <v>179.82</v>
      </c>
      <c r="G294" s="110">
        <v>36</v>
      </c>
    </row>
    <row r="295" spans="1:7" x14ac:dyDescent="0.25">
      <c r="A295" s="96" t="s">
        <v>504</v>
      </c>
      <c r="B295" s="54" t="s">
        <v>543</v>
      </c>
      <c r="C295" s="54"/>
      <c r="D295" s="7">
        <v>33.75</v>
      </c>
      <c r="E295" s="17">
        <v>4</v>
      </c>
      <c r="F295" s="73">
        <f t="shared" si="10"/>
        <v>135</v>
      </c>
      <c r="G295" s="110">
        <v>64</v>
      </c>
    </row>
    <row r="296" spans="1:7" x14ac:dyDescent="0.25">
      <c r="A296" s="96" t="s">
        <v>505</v>
      </c>
      <c r="B296" s="54" t="s">
        <v>544</v>
      </c>
      <c r="C296" s="54"/>
      <c r="D296" s="7">
        <v>23.22</v>
      </c>
      <c r="E296" s="17">
        <v>174</v>
      </c>
      <c r="F296" s="73">
        <f t="shared" si="10"/>
        <v>4040.2799999999997</v>
      </c>
      <c r="G296" s="110">
        <v>37</v>
      </c>
    </row>
    <row r="297" spans="1:7" x14ac:dyDescent="0.25">
      <c r="A297" s="96" t="s">
        <v>506</v>
      </c>
      <c r="B297" s="54" t="s">
        <v>545</v>
      </c>
      <c r="C297" s="54"/>
      <c r="D297" s="7">
        <v>23.22</v>
      </c>
      <c r="E297" s="17">
        <v>269</v>
      </c>
      <c r="F297" s="73">
        <f t="shared" si="10"/>
        <v>6246.1799999999994</v>
      </c>
      <c r="G297" s="110">
        <v>37</v>
      </c>
    </row>
    <row r="298" spans="1:7" x14ac:dyDescent="0.25">
      <c r="A298" s="97" t="s">
        <v>1062</v>
      </c>
      <c r="B298" s="55" t="s">
        <v>1063</v>
      </c>
      <c r="C298" s="55"/>
      <c r="D298" s="7">
        <v>16.100000000000001</v>
      </c>
      <c r="E298" s="19">
        <v>204</v>
      </c>
      <c r="F298" s="73">
        <f t="shared" si="10"/>
        <v>3284.4</v>
      </c>
      <c r="G298" s="110">
        <v>19</v>
      </c>
    </row>
    <row r="299" spans="1:7" x14ac:dyDescent="0.25">
      <c r="A299" s="97" t="s">
        <v>1064</v>
      </c>
      <c r="B299" s="55" t="s">
        <v>1065</v>
      </c>
      <c r="C299" s="55"/>
      <c r="D299" s="7">
        <v>15</v>
      </c>
      <c r="E299" s="19">
        <v>44</v>
      </c>
      <c r="F299" s="73">
        <f t="shared" si="10"/>
        <v>660</v>
      </c>
      <c r="G299" s="110">
        <v>26</v>
      </c>
    </row>
    <row r="300" spans="1:7" x14ac:dyDescent="0.25">
      <c r="A300" s="97" t="s">
        <v>1066</v>
      </c>
      <c r="B300" s="55" t="s">
        <v>1067</v>
      </c>
      <c r="C300" s="55"/>
      <c r="D300" s="7">
        <v>30</v>
      </c>
      <c r="E300" s="19">
        <v>85</v>
      </c>
      <c r="F300" s="73">
        <f t="shared" si="10"/>
        <v>2550</v>
      </c>
      <c r="G300" s="110">
        <v>98</v>
      </c>
    </row>
    <row r="301" spans="1:7" x14ac:dyDescent="0.25">
      <c r="A301" s="97" t="s">
        <v>1068</v>
      </c>
      <c r="B301" s="55" t="s">
        <v>1069</v>
      </c>
      <c r="C301" s="55"/>
      <c r="D301" s="7">
        <v>250</v>
      </c>
      <c r="E301" s="19">
        <v>39</v>
      </c>
      <c r="F301" s="73">
        <f t="shared" si="10"/>
        <v>9750</v>
      </c>
      <c r="G301" s="110">
        <v>398</v>
      </c>
    </row>
    <row r="302" spans="1:7" x14ac:dyDescent="0.25">
      <c r="A302" s="97" t="s">
        <v>1070</v>
      </c>
      <c r="B302" s="55" t="s">
        <v>1071</v>
      </c>
      <c r="C302" s="55"/>
      <c r="D302" s="7">
        <v>6.89</v>
      </c>
      <c r="E302" s="20">
        <v>1235</v>
      </c>
      <c r="F302" s="73">
        <f t="shared" si="10"/>
        <v>8509.15</v>
      </c>
      <c r="G302" s="110">
        <v>42</v>
      </c>
    </row>
    <row r="303" spans="1:7" x14ac:dyDescent="0.25">
      <c r="A303" s="97" t="s">
        <v>1072</v>
      </c>
      <c r="B303" s="55" t="s">
        <v>1073</v>
      </c>
      <c r="C303" s="55"/>
      <c r="D303" s="7">
        <v>6.89</v>
      </c>
      <c r="E303" s="19">
        <v>555</v>
      </c>
      <c r="F303" s="73">
        <f t="shared" si="10"/>
        <v>3823.95</v>
      </c>
      <c r="G303" s="110">
        <v>42</v>
      </c>
    </row>
    <row r="304" spans="1:7" x14ac:dyDescent="0.25">
      <c r="A304" s="97" t="s">
        <v>1074</v>
      </c>
      <c r="B304" s="55" t="s">
        <v>1075</v>
      </c>
      <c r="C304" s="55"/>
      <c r="D304" s="7">
        <v>19.12</v>
      </c>
      <c r="E304" s="19">
        <v>256</v>
      </c>
      <c r="F304" s="73">
        <f t="shared" si="10"/>
        <v>4894.72</v>
      </c>
      <c r="G304" s="110">
        <v>14</v>
      </c>
    </row>
    <row r="305" spans="1:7" x14ac:dyDescent="0.25">
      <c r="A305" s="97" t="s">
        <v>1076</v>
      </c>
      <c r="B305" s="55" t="s">
        <v>1077</v>
      </c>
      <c r="C305" s="55"/>
      <c r="D305" s="7">
        <v>1800</v>
      </c>
      <c r="E305" s="19">
        <v>6</v>
      </c>
      <c r="F305" s="73">
        <f t="shared" si="10"/>
        <v>10800</v>
      </c>
      <c r="G305" s="110">
        <v>4683</v>
      </c>
    </row>
    <row r="306" spans="1:7" x14ac:dyDescent="0.25">
      <c r="A306" s="97" t="s">
        <v>1078</v>
      </c>
      <c r="B306" s="55" t="s">
        <v>1079</v>
      </c>
      <c r="C306" s="55"/>
      <c r="D306" s="126">
        <v>300</v>
      </c>
      <c r="E306" s="19">
        <v>3</v>
      </c>
      <c r="F306" s="73">
        <f t="shared" si="10"/>
        <v>900</v>
      </c>
      <c r="G306" s="110">
        <v>476</v>
      </c>
    </row>
    <row r="307" spans="1:7" x14ac:dyDescent="0.25">
      <c r="A307" s="97" t="s">
        <v>1080</v>
      </c>
      <c r="B307" s="55" t="s">
        <v>1081</v>
      </c>
      <c r="C307" s="55"/>
      <c r="D307" s="126">
        <v>300</v>
      </c>
      <c r="E307" s="19">
        <v>35</v>
      </c>
      <c r="F307" s="73">
        <f t="shared" si="10"/>
        <v>10500</v>
      </c>
      <c r="G307" s="110">
        <v>388</v>
      </c>
    </row>
    <row r="308" spans="1:7" x14ac:dyDescent="0.25">
      <c r="A308" s="97" t="s">
        <v>1082</v>
      </c>
      <c r="B308" s="55" t="s">
        <v>1083</v>
      </c>
      <c r="C308" s="55"/>
      <c r="D308" s="7">
        <v>377.6</v>
      </c>
      <c r="E308" s="19">
        <v>39</v>
      </c>
      <c r="F308" s="73">
        <f t="shared" si="10"/>
        <v>14726.400000000001</v>
      </c>
      <c r="G308" s="110">
        <v>600</v>
      </c>
    </row>
    <row r="309" spans="1:7" x14ac:dyDescent="0.25">
      <c r="A309" s="97" t="s">
        <v>1084</v>
      </c>
      <c r="B309" s="55" t="s">
        <v>1085</v>
      </c>
      <c r="C309" s="55"/>
      <c r="D309" s="7">
        <v>52</v>
      </c>
      <c r="E309" s="19">
        <v>131</v>
      </c>
      <c r="F309" s="73">
        <f t="shared" si="10"/>
        <v>6812</v>
      </c>
      <c r="G309" s="110">
        <v>130</v>
      </c>
    </row>
    <row r="310" spans="1:7" x14ac:dyDescent="0.25">
      <c r="A310" s="97" t="s">
        <v>1086</v>
      </c>
      <c r="B310" s="55" t="s">
        <v>1087</v>
      </c>
      <c r="C310" s="55"/>
      <c r="D310" s="7">
        <v>54</v>
      </c>
      <c r="E310" s="19">
        <v>57</v>
      </c>
      <c r="F310" s="73">
        <f t="shared" si="10"/>
        <v>3078</v>
      </c>
      <c r="G310" s="110">
        <v>150</v>
      </c>
    </row>
    <row r="311" spans="1:7" x14ac:dyDescent="0.25">
      <c r="A311" s="97" t="s">
        <v>1088</v>
      </c>
      <c r="B311" s="55" t="s">
        <v>1089</v>
      </c>
      <c r="C311" s="55"/>
      <c r="D311" s="7">
        <v>9.4499999999999993</v>
      </c>
      <c r="E311" s="56">
        <v>1</v>
      </c>
      <c r="F311" s="73">
        <f t="shared" si="10"/>
        <v>9.4499999999999993</v>
      </c>
      <c r="G311" s="110">
        <v>24</v>
      </c>
    </row>
    <row r="312" spans="1:7" x14ac:dyDescent="0.25">
      <c r="A312" s="97" t="s">
        <v>1090</v>
      </c>
      <c r="B312" s="55" t="s">
        <v>1091</v>
      </c>
      <c r="C312" s="55"/>
      <c r="D312" s="7">
        <v>250</v>
      </c>
      <c r="E312" s="19">
        <v>51</v>
      </c>
      <c r="F312" s="73">
        <f t="shared" si="10"/>
        <v>12750</v>
      </c>
      <c r="G312" s="110">
        <v>420</v>
      </c>
    </row>
    <row r="313" spans="1:7" x14ac:dyDescent="0.25">
      <c r="A313" s="97" t="s">
        <v>1092</v>
      </c>
      <c r="B313" s="55" t="s">
        <v>1093</v>
      </c>
      <c r="C313" s="55"/>
      <c r="D313" s="7">
        <v>9.7200000000000006</v>
      </c>
      <c r="E313" s="19">
        <v>111</v>
      </c>
      <c r="F313" s="73">
        <f t="shared" si="10"/>
        <v>1078.92</v>
      </c>
      <c r="G313" s="110">
        <v>10</v>
      </c>
    </row>
    <row r="314" spans="1:7" x14ac:dyDescent="0.25">
      <c r="A314" s="97" t="s">
        <v>1094</v>
      </c>
      <c r="B314" s="55" t="s">
        <v>1095</v>
      </c>
      <c r="C314" s="55"/>
      <c r="D314" s="7">
        <v>138</v>
      </c>
      <c r="E314" s="56">
        <v>1</v>
      </c>
      <c r="F314" s="73">
        <f t="shared" si="10"/>
        <v>138</v>
      </c>
      <c r="G314" s="110">
        <v>290</v>
      </c>
    </row>
    <row r="315" spans="1:7" ht="15" customHeight="1" x14ac:dyDescent="0.25">
      <c r="A315" s="97" t="s">
        <v>1096</v>
      </c>
      <c r="B315" s="55" t="s">
        <v>1097</v>
      </c>
      <c r="C315" s="55"/>
      <c r="D315" s="7">
        <v>72</v>
      </c>
      <c r="E315" s="19">
        <v>30</v>
      </c>
      <c r="F315" s="73">
        <f t="shared" si="10"/>
        <v>2160</v>
      </c>
      <c r="G315" s="110">
        <v>93</v>
      </c>
    </row>
    <row r="316" spans="1:7" x14ac:dyDescent="0.25">
      <c r="A316" s="97" t="s">
        <v>1098</v>
      </c>
      <c r="B316" s="55" t="s">
        <v>1099</v>
      </c>
      <c r="C316" s="55"/>
      <c r="D316" s="7">
        <v>6.89</v>
      </c>
      <c r="E316" s="19">
        <v>69</v>
      </c>
      <c r="F316" s="73">
        <f t="shared" si="10"/>
        <v>475.40999999999997</v>
      </c>
      <c r="G316" s="110">
        <v>15</v>
      </c>
    </row>
    <row r="317" spans="1:7" x14ac:dyDescent="0.25">
      <c r="A317" s="97" t="s">
        <v>1100</v>
      </c>
      <c r="B317" s="55" t="s">
        <v>1101</v>
      </c>
      <c r="C317" s="55"/>
      <c r="D317" s="126">
        <v>30</v>
      </c>
      <c r="E317" s="56">
        <v>1</v>
      </c>
      <c r="F317" s="73">
        <f t="shared" si="10"/>
        <v>30</v>
      </c>
      <c r="G317" s="110">
        <v>45</v>
      </c>
    </row>
    <row r="318" spans="1:7" ht="16.5" thickBot="1" x14ac:dyDescent="0.3">
      <c r="A318" s="131" t="s">
        <v>4</v>
      </c>
      <c r="B318" s="132"/>
      <c r="C318" s="132"/>
      <c r="D318" s="132"/>
      <c r="E318" s="132"/>
      <c r="F318" s="79">
        <f>SUM(F259:F317)</f>
        <v>417054.52000000014</v>
      </c>
      <c r="G318" s="123"/>
    </row>
    <row r="319" spans="1:7" ht="18.75" customHeight="1" thickBot="1" x14ac:dyDescent="0.3">
      <c r="A319" s="133" t="s">
        <v>1134</v>
      </c>
      <c r="B319" s="134"/>
      <c r="C319" s="134"/>
      <c r="D319" s="134"/>
      <c r="E319" s="134"/>
      <c r="F319" s="134"/>
      <c r="G319" s="135"/>
    </row>
    <row r="320" spans="1:7" s="6" customFormat="1" ht="12.75" x14ac:dyDescent="0.2">
      <c r="A320" s="98" t="s">
        <v>546</v>
      </c>
      <c r="B320" s="57" t="s">
        <v>547</v>
      </c>
      <c r="C320" s="57"/>
      <c r="D320" s="7">
        <v>1720</v>
      </c>
      <c r="E320" s="21">
        <v>1</v>
      </c>
      <c r="F320" s="73">
        <f t="shared" ref="F320:F332" si="11">D320*E320</f>
        <v>1720</v>
      </c>
      <c r="G320" s="113">
        <v>3200</v>
      </c>
    </row>
    <row r="321" spans="1:7" s="6" customFormat="1" ht="12.75" x14ac:dyDescent="0.2">
      <c r="A321" s="98" t="s">
        <v>548</v>
      </c>
      <c r="B321" s="57" t="s">
        <v>549</v>
      </c>
      <c r="C321" s="57"/>
      <c r="D321" s="7">
        <v>790</v>
      </c>
      <c r="E321" s="21">
        <v>1</v>
      </c>
      <c r="F321" s="73">
        <f t="shared" si="11"/>
        <v>790</v>
      </c>
      <c r="G321" s="109">
        <v>1050</v>
      </c>
    </row>
    <row r="322" spans="1:7" s="6" customFormat="1" ht="12.75" x14ac:dyDescent="0.2">
      <c r="A322" s="98" t="s">
        <v>550</v>
      </c>
      <c r="B322" s="57" t="s">
        <v>551</v>
      </c>
      <c r="C322" s="57"/>
      <c r="D322" s="7">
        <v>1350</v>
      </c>
      <c r="E322" s="21">
        <v>2</v>
      </c>
      <c r="F322" s="73">
        <f t="shared" si="11"/>
        <v>2700</v>
      </c>
      <c r="G322" s="109" t="s">
        <v>1151</v>
      </c>
    </row>
    <row r="323" spans="1:7" s="6" customFormat="1" ht="12.75" x14ac:dyDescent="0.2">
      <c r="A323" s="98" t="s">
        <v>552</v>
      </c>
      <c r="B323" s="57" t="s">
        <v>553</v>
      </c>
      <c r="C323" s="57"/>
      <c r="D323" s="7">
        <v>330</v>
      </c>
      <c r="E323" s="21">
        <v>13</v>
      </c>
      <c r="F323" s="73">
        <f t="shared" si="11"/>
        <v>4290</v>
      </c>
      <c r="G323" s="109">
        <v>2205</v>
      </c>
    </row>
    <row r="324" spans="1:7" s="6" customFormat="1" ht="12.75" x14ac:dyDescent="0.2">
      <c r="A324" s="98" t="s">
        <v>554</v>
      </c>
      <c r="B324" s="57" t="s">
        <v>555</v>
      </c>
      <c r="C324" s="57"/>
      <c r="D324" s="7">
        <v>390</v>
      </c>
      <c r="E324" s="21">
        <v>4</v>
      </c>
      <c r="F324" s="73">
        <f t="shared" si="11"/>
        <v>1560</v>
      </c>
      <c r="G324" s="109">
        <v>480</v>
      </c>
    </row>
    <row r="325" spans="1:7" x14ac:dyDescent="0.25">
      <c r="A325" s="98" t="s">
        <v>556</v>
      </c>
      <c r="B325" s="57" t="s">
        <v>557</v>
      </c>
      <c r="C325" s="57"/>
      <c r="D325" s="7">
        <v>180</v>
      </c>
      <c r="E325" s="21">
        <v>3</v>
      </c>
      <c r="F325" s="73">
        <f t="shared" si="11"/>
        <v>540</v>
      </c>
      <c r="G325" s="110">
        <v>180</v>
      </c>
    </row>
    <row r="326" spans="1:7" x14ac:dyDescent="0.25">
      <c r="A326" s="98" t="s">
        <v>558</v>
      </c>
      <c r="B326" s="57" t="s">
        <v>559</v>
      </c>
      <c r="C326" s="57"/>
      <c r="D326" s="7">
        <v>390</v>
      </c>
      <c r="E326" s="21">
        <v>22</v>
      </c>
      <c r="F326" s="73">
        <f t="shared" si="11"/>
        <v>8580</v>
      </c>
      <c r="G326" s="110">
        <v>480</v>
      </c>
    </row>
    <row r="327" spans="1:7" x14ac:dyDescent="0.25">
      <c r="A327" s="98" t="s">
        <v>560</v>
      </c>
      <c r="B327" s="57" t="s">
        <v>561</v>
      </c>
      <c r="C327" s="57"/>
      <c r="D327" s="7">
        <v>584</v>
      </c>
      <c r="E327" s="21">
        <v>10</v>
      </c>
      <c r="F327" s="73">
        <f t="shared" si="11"/>
        <v>5840</v>
      </c>
      <c r="G327" s="110">
        <v>1966</v>
      </c>
    </row>
    <row r="328" spans="1:7" x14ac:dyDescent="0.25">
      <c r="A328" s="98" t="s">
        <v>562</v>
      </c>
      <c r="B328" s="57" t="s">
        <v>563</v>
      </c>
      <c r="C328" s="57"/>
      <c r="D328" s="7">
        <v>513</v>
      </c>
      <c r="E328" s="21">
        <v>3</v>
      </c>
      <c r="F328" s="73">
        <f t="shared" si="11"/>
        <v>1539</v>
      </c>
      <c r="G328" s="110">
        <v>1750</v>
      </c>
    </row>
    <row r="329" spans="1:7" x14ac:dyDescent="0.25">
      <c r="A329" s="98" t="s">
        <v>564</v>
      </c>
      <c r="B329" s="57" t="s">
        <v>565</v>
      </c>
      <c r="C329" s="57"/>
      <c r="D329" s="7">
        <v>460</v>
      </c>
      <c r="E329" s="21">
        <v>1</v>
      </c>
      <c r="F329" s="73">
        <f t="shared" si="11"/>
        <v>460</v>
      </c>
      <c r="G329" s="110">
        <v>850</v>
      </c>
    </row>
    <row r="330" spans="1:7" ht="15" customHeight="1" x14ac:dyDescent="0.25">
      <c r="A330" s="98" t="s">
        <v>566</v>
      </c>
      <c r="B330" s="57" t="s">
        <v>567</v>
      </c>
      <c r="C330" s="57"/>
      <c r="D330" s="7">
        <v>1170.45</v>
      </c>
      <c r="E330" s="22">
        <v>1</v>
      </c>
      <c r="F330" s="73">
        <f t="shared" si="11"/>
        <v>1170.45</v>
      </c>
      <c r="G330" s="110">
        <v>2568</v>
      </c>
    </row>
    <row r="331" spans="1:7" x14ac:dyDescent="0.25">
      <c r="A331" s="98" t="s">
        <v>568</v>
      </c>
      <c r="B331" s="57" t="s">
        <v>569</v>
      </c>
      <c r="C331" s="57"/>
      <c r="D331" s="7">
        <v>743.4</v>
      </c>
      <c r="E331" s="21">
        <v>9</v>
      </c>
      <c r="F331" s="73">
        <f t="shared" si="11"/>
        <v>6690.5999999999995</v>
      </c>
      <c r="G331" s="110">
        <v>1117</v>
      </c>
    </row>
    <row r="332" spans="1:7" x14ac:dyDescent="0.25">
      <c r="A332" s="98" t="s">
        <v>570</v>
      </c>
      <c r="B332" s="57" t="s">
        <v>571</v>
      </c>
      <c r="C332" s="57"/>
      <c r="D332" s="7">
        <v>2800</v>
      </c>
      <c r="E332" s="21">
        <v>1</v>
      </c>
      <c r="F332" s="73">
        <f t="shared" si="11"/>
        <v>2800</v>
      </c>
      <c r="G332" s="110" t="s">
        <v>1151</v>
      </c>
    </row>
    <row r="333" spans="1:7" ht="16.5" thickBot="1" x14ac:dyDescent="0.3">
      <c r="A333" s="131" t="s">
        <v>4</v>
      </c>
      <c r="B333" s="132"/>
      <c r="C333" s="132"/>
      <c r="D333" s="132"/>
      <c r="E333" s="132"/>
      <c r="F333" s="79">
        <f>SUM(F320:F332)</f>
        <v>38680.050000000003</v>
      </c>
      <c r="G333" s="123"/>
    </row>
    <row r="334" spans="1:7" ht="18.75" customHeight="1" thickBot="1" x14ac:dyDescent="0.3">
      <c r="A334" s="133" t="s">
        <v>1139</v>
      </c>
      <c r="B334" s="134"/>
      <c r="C334" s="134"/>
      <c r="D334" s="134"/>
      <c r="E334" s="134"/>
      <c r="F334" s="134"/>
      <c r="G334" s="135"/>
    </row>
    <row r="335" spans="1:7" s="6" customFormat="1" ht="12.75" x14ac:dyDescent="0.2">
      <c r="A335" s="99" t="s">
        <v>572</v>
      </c>
      <c r="B335" s="58" t="s">
        <v>573</v>
      </c>
      <c r="C335" s="58"/>
      <c r="D335" s="126">
        <v>300</v>
      </c>
      <c r="E335" s="23">
        <v>3</v>
      </c>
      <c r="F335" s="73">
        <f t="shared" ref="F335:F366" si="12">D335*E335</f>
        <v>900</v>
      </c>
      <c r="G335" s="113">
        <v>400</v>
      </c>
    </row>
    <row r="336" spans="1:7" s="6" customFormat="1" ht="12.75" x14ac:dyDescent="0.2">
      <c r="A336" s="99" t="s">
        <v>574</v>
      </c>
      <c r="B336" s="58" t="s">
        <v>575</v>
      </c>
      <c r="C336" s="58"/>
      <c r="D336" s="126">
        <v>300</v>
      </c>
      <c r="E336" s="23">
        <v>3</v>
      </c>
      <c r="F336" s="73">
        <f t="shared" si="12"/>
        <v>900</v>
      </c>
      <c r="G336" s="109">
        <v>400</v>
      </c>
    </row>
    <row r="337" spans="1:7" s="6" customFormat="1" ht="12.75" x14ac:dyDescent="0.2">
      <c r="A337" s="99" t="s">
        <v>576</v>
      </c>
      <c r="B337" s="58" t="s">
        <v>577</v>
      </c>
      <c r="C337" s="58"/>
      <c r="D337" s="126">
        <v>300</v>
      </c>
      <c r="E337" s="59">
        <v>1</v>
      </c>
      <c r="F337" s="73">
        <f t="shared" si="12"/>
        <v>300</v>
      </c>
      <c r="G337" s="109">
        <v>400</v>
      </c>
    </row>
    <row r="338" spans="1:7" s="6" customFormat="1" ht="12.75" x14ac:dyDescent="0.2">
      <c r="A338" s="99" t="s">
        <v>578</v>
      </c>
      <c r="B338" s="58" t="s">
        <v>579</v>
      </c>
      <c r="C338" s="58"/>
      <c r="D338" s="126">
        <v>300</v>
      </c>
      <c r="E338" s="59">
        <v>1</v>
      </c>
      <c r="F338" s="73">
        <f t="shared" si="12"/>
        <v>300</v>
      </c>
      <c r="G338" s="109">
        <v>400</v>
      </c>
    </row>
    <row r="339" spans="1:7" s="6" customFormat="1" ht="12.75" x14ac:dyDescent="0.2">
      <c r="A339" s="99" t="s">
        <v>580</v>
      </c>
      <c r="B339" s="58" t="s">
        <v>581</v>
      </c>
      <c r="C339" s="58"/>
      <c r="D339" s="126">
        <v>300</v>
      </c>
      <c r="E339" s="23">
        <v>7</v>
      </c>
      <c r="F339" s="73">
        <f t="shared" si="12"/>
        <v>2100</v>
      </c>
      <c r="G339" s="109">
        <v>400</v>
      </c>
    </row>
    <row r="340" spans="1:7" x14ac:dyDescent="0.25">
      <c r="A340" s="99" t="s">
        <v>582</v>
      </c>
      <c r="B340" s="58" t="s">
        <v>583</v>
      </c>
      <c r="C340" s="58"/>
      <c r="D340" s="126">
        <v>300</v>
      </c>
      <c r="E340" s="23">
        <v>4</v>
      </c>
      <c r="F340" s="73">
        <f t="shared" si="12"/>
        <v>1200</v>
      </c>
      <c r="G340" s="109">
        <v>400</v>
      </c>
    </row>
    <row r="341" spans="1:7" x14ac:dyDescent="0.25">
      <c r="A341" s="99" t="s">
        <v>584</v>
      </c>
      <c r="B341" s="58" t="s">
        <v>585</v>
      </c>
      <c r="C341" s="58"/>
      <c r="D341" s="126">
        <v>300</v>
      </c>
      <c r="E341" s="59">
        <v>1</v>
      </c>
      <c r="F341" s="73">
        <f t="shared" si="12"/>
        <v>300</v>
      </c>
      <c r="G341" s="109">
        <v>400</v>
      </c>
    </row>
    <row r="342" spans="1:7" x14ac:dyDescent="0.25">
      <c r="A342" s="99" t="s">
        <v>586</v>
      </c>
      <c r="B342" s="58" t="s">
        <v>587</v>
      </c>
      <c r="C342" s="58"/>
      <c r="D342" s="126">
        <v>300</v>
      </c>
      <c r="E342" s="59">
        <v>1</v>
      </c>
      <c r="F342" s="73">
        <f t="shared" si="12"/>
        <v>300</v>
      </c>
      <c r="G342" s="109">
        <v>400</v>
      </c>
    </row>
    <row r="343" spans="1:7" x14ac:dyDescent="0.25">
      <c r="A343" s="99" t="s">
        <v>588</v>
      </c>
      <c r="B343" s="58" t="s">
        <v>589</v>
      </c>
      <c r="C343" s="58"/>
      <c r="D343" s="126">
        <v>300</v>
      </c>
      <c r="E343" s="59">
        <v>1</v>
      </c>
      <c r="F343" s="73">
        <f t="shared" si="12"/>
        <v>300</v>
      </c>
      <c r="G343" s="109">
        <v>400</v>
      </c>
    </row>
    <row r="344" spans="1:7" x14ac:dyDescent="0.25">
      <c r="A344" s="99" t="s">
        <v>590</v>
      </c>
      <c r="B344" s="58" t="s">
        <v>591</v>
      </c>
      <c r="C344" s="58"/>
      <c r="D344" s="126">
        <v>300</v>
      </c>
      <c r="E344" s="23">
        <v>1</v>
      </c>
      <c r="F344" s="73">
        <f t="shared" si="12"/>
        <v>300</v>
      </c>
      <c r="G344" s="109">
        <v>400</v>
      </c>
    </row>
    <row r="345" spans="1:7" x14ac:dyDescent="0.25">
      <c r="A345" s="99" t="s">
        <v>592</v>
      </c>
      <c r="B345" s="58" t="s">
        <v>593</v>
      </c>
      <c r="C345" s="58"/>
      <c r="D345" s="126">
        <v>300</v>
      </c>
      <c r="E345" s="23">
        <v>4</v>
      </c>
      <c r="F345" s="73">
        <f t="shared" si="12"/>
        <v>1200</v>
      </c>
      <c r="G345" s="109">
        <v>400</v>
      </c>
    </row>
    <row r="346" spans="1:7" x14ac:dyDescent="0.25">
      <c r="A346" s="99" t="s">
        <v>594</v>
      </c>
      <c r="B346" s="58" t="s">
        <v>595</v>
      </c>
      <c r="C346" s="58"/>
      <c r="D346" s="126">
        <v>300</v>
      </c>
      <c r="E346" s="23">
        <v>1</v>
      </c>
      <c r="F346" s="73">
        <f t="shared" si="12"/>
        <v>300</v>
      </c>
      <c r="G346" s="109">
        <v>400</v>
      </c>
    </row>
    <row r="347" spans="1:7" x14ac:dyDescent="0.25">
      <c r="A347" s="99" t="s">
        <v>596</v>
      </c>
      <c r="B347" s="58" t="s">
        <v>597</v>
      </c>
      <c r="C347" s="58"/>
      <c r="D347" s="126">
        <v>300</v>
      </c>
      <c r="E347" s="59">
        <v>1</v>
      </c>
      <c r="F347" s="73">
        <f t="shared" si="12"/>
        <v>300</v>
      </c>
      <c r="G347" s="109">
        <v>400</v>
      </c>
    </row>
    <row r="348" spans="1:7" x14ac:dyDescent="0.25">
      <c r="A348" s="99" t="s">
        <v>598</v>
      </c>
      <c r="B348" s="58" t="s">
        <v>599</v>
      </c>
      <c r="C348" s="58"/>
      <c r="D348" s="126">
        <v>300</v>
      </c>
      <c r="E348" s="23">
        <v>1</v>
      </c>
      <c r="F348" s="73">
        <f t="shared" si="12"/>
        <v>300</v>
      </c>
      <c r="G348" s="109">
        <v>400</v>
      </c>
    </row>
    <row r="349" spans="1:7" x14ac:dyDescent="0.25">
      <c r="A349" s="99" t="s">
        <v>600</v>
      </c>
      <c r="B349" s="58" t="s">
        <v>601</v>
      </c>
      <c r="C349" s="58"/>
      <c r="D349" s="126">
        <v>300</v>
      </c>
      <c r="E349" s="59">
        <v>1</v>
      </c>
      <c r="F349" s="73">
        <f t="shared" si="12"/>
        <v>300</v>
      </c>
      <c r="G349" s="109">
        <v>400</v>
      </c>
    </row>
    <row r="350" spans="1:7" x14ac:dyDescent="0.25">
      <c r="A350" s="99" t="s">
        <v>602</v>
      </c>
      <c r="B350" s="58" t="s">
        <v>603</v>
      </c>
      <c r="C350" s="58"/>
      <c r="D350" s="126">
        <v>300</v>
      </c>
      <c r="E350" s="23">
        <v>2</v>
      </c>
      <c r="F350" s="73">
        <f t="shared" si="12"/>
        <v>600</v>
      </c>
      <c r="G350" s="109">
        <v>400</v>
      </c>
    </row>
    <row r="351" spans="1:7" x14ac:dyDescent="0.25">
      <c r="A351" s="99" t="s">
        <v>604</v>
      </c>
      <c r="B351" s="58" t="s">
        <v>605</v>
      </c>
      <c r="C351" s="58"/>
      <c r="D351" s="126">
        <v>300</v>
      </c>
      <c r="E351" s="59">
        <v>1</v>
      </c>
      <c r="F351" s="73">
        <f t="shared" si="12"/>
        <v>300</v>
      </c>
      <c r="G351" s="109">
        <v>400</v>
      </c>
    </row>
    <row r="352" spans="1:7" x14ac:dyDescent="0.25">
      <c r="A352" s="99" t="s">
        <v>606</v>
      </c>
      <c r="B352" s="58" t="s">
        <v>607</v>
      </c>
      <c r="C352" s="58"/>
      <c r="D352" s="126">
        <v>300</v>
      </c>
      <c r="E352" s="23">
        <v>1</v>
      </c>
      <c r="F352" s="73">
        <f t="shared" si="12"/>
        <v>300</v>
      </c>
      <c r="G352" s="109">
        <v>400</v>
      </c>
    </row>
    <row r="353" spans="1:7" x14ac:dyDescent="0.25">
      <c r="A353" s="99" t="s">
        <v>608</v>
      </c>
      <c r="B353" s="58" t="s">
        <v>609</v>
      </c>
      <c r="C353" s="58"/>
      <c r="D353" s="126">
        <v>300</v>
      </c>
      <c r="E353" s="23">
        <v>4</v>
      </c>
      <c r="F353" s="73">
        <f t="shared" si="12"/>
        <v>1200</v>
      </c>
      <c r="G353" s="109">
        <v>400</v>
      </c>
    </row>
    <row r="354" spans="1:7" x14ac:dyDescent="0.25">
      <c r="A354" s="99" t="s">
        <v>610</v>
      </c>
      <c r="B354" s="58" t="s">
        <v>611</v>
      </c>
      <c r="C354" s="58"/>
      <c r="D354" s="126">
        <v>300</v>
      </c>
      <c r="E354" s="23">
        <v>3</v>
      </c>
      <c r="F354" s="73">
        <f t="shared" si="12"/>
        <v>900</v>
      </c>
      <c r="G354" s="109">
        <v>400</v>
      </c>
    </row>
    <row r="355" spans="1:7" x14ac:dyDescent="0.25">
      <c r="A355" s="99" t="s">
        <v>612</v>
      </c>
      <c r="B355" s="58" t="s">
        <v>613</v>
      </c>
      <c r="C355" s="58"/>
      <c r="D355" s="126">
        <v>300</v>
      </c>
      <c r="E355" s="23">
        <v>30</v>
      </c>
      <c r="F355" s="73">
        <f t="shared" si="12"/>
        <v>9000</v>
      </c>
      <c r="G355" s="109">
        <v>400</v>
      </c>
    </row>
    <row r="356" spans="1:7" x14ac:dyDescent="0.25">
      <c r="A356" s="99" t="s">
        <v>614</v>
      </c>
      <c r="B356" s="58" t="s">
        <v>615</v>
      </c>
      <c r="C356" s="58"/>
      <c r="D356" s="126">
        <v>400</v>
      </c>
      <c r="E356" s="59">
        <v>1</v>
      </c>
      <c r="F356" s="73">
        <f t="shared" si="12"/>
        <v>400</v>
      </c>
      <c r="G356" s="109">
        <v>930</v>
      </c>
    </row>
    <row r="357" spans="1:7" x14ac:dyDescent="0.25">
      <c r="A357" s="99" t="s">
        <v>616</v>
      </c>
      <c r="B357" s="58" t="s">
        <v>617</v>
      </c>
      <c r="C357" s="58"/>
      <c r="D357" s="126">
        <v>400</v>
      </c>
      <c r="E357" s="23">
        <v>1</v>
      </c>
      <c r="F357" s="73">
        <f t="shared" si="12"/>
        <v>400</v>
      </c>
      <c r="G357" s="109">
        <v>930</v>
      </c>
    </row>
    <row r="358" spans="1:7" x14ac:dyDescent="0.25">
      <c r="A358" s="99" t="s">
        <v>618</v>
      </c>
      <c r="B358" s="58" t="s">
        <v>619</v>
      </c>
      <c r="C358" s="58"/>
      <c r="D358" s="126">
        <v>400</v>
      </c>
      <c r="E358" s="23">
        <v>1</v>
      </c>
      <c r="F358" s="73">
        <f t="shared" si="12"/>
        <v>400</v>
      </c>
      <c r="G358" s="109">
        <v>930</v>
      </c>
    </row>
    <row r="359" spans="1:7" x14ac:dyDescent="0.25">
      <c r="A359" s="99" t="s">
        <v>620</v>
      </c>
      <c r="B359" s="58" t="s">
        <v>621</v>
      </c>
      <c r="C359" s="58"/>
      <c r="D359" s="126">
        <v>400</v>
      </c>
      <c r="E359" s="59">
        <v>1</v>
      </c>
      <c r="F359" s="73">
        <f t="shared" si="12"/>
        <v>400</v>
      </c>
      <c r="G359" s="109">
        <v>930</v>
      </c>
    </row>
    <row r="360" spans="1:7" x14ac:dyDescent="0.25">
      <c r="A360" s="99" t="s">
        <v>622</v>
      </c>
      <c r="B360" s="58" t="s">
        <v>623</v>
      </c>
      <c r="C360" s="58"/>
      <c r="D360" s="126">
        <v>400</v>
      </c>
      <c r="E360" s="59">
        <v>1</v>
      </c>
      <c r="F360" s="73">
        <f t="shared" si="12"/>
        <v>400</v>
      </c>
      <c r="G360" s="109">
        <v>930</v>
      </c>
    </row>
    <row r="361" spans="1:7" x14ac:dyDescent="0.25">
      <c r="A361" s="99" t="s">
        <v>624</v>
      </c>
      <c r="B361" s="58" t="s">
        <v>625</v>
      </c>
      <c r="C361" s="58"/>
      <c r="D361" s="126">
        <v>400</v>
      </c>
      <c r="E361" s="59">
        <v>1</v>
      </c>
      <c r="F361" s="73">
        <f t="shared" si="12"/>
        <v>400</v>
      </c>
      <c r="G361" s="109">
        <v>930</v>
      </c>
    </row>
    <row r="362" spans="1:7" x14ac:dyDescent="0.25">
      <c r="A362" s="99" t="s">
        <v>626</v>
      </c>
      <c r="B362" s="58" t="s">
        <v>627</v>
      </c>
      <c r="C362" s="58"/>
      <c r="D362" s="126">
        <v>400</v>
      </c>
      <c r="E362" s="59">
        <v>2</v>
      </c>
      <c r="F362" s="73">
        <f t="shared" si="12"/>
        <v>800</v>
      </c>
      <c r="G362" s="109">
        <v>930</v>
      </c>
    </row>
    <row r="363" spans="1:7" x14ac:dyDescent="0.25">
      <c r="A363" s="99" t="s">
        <v>628</v>
      </c>
      <c r="B363" s="58" t="s">
        <v>629</v>
      </c>
      <c r="C363" s="58"/>
      <c r="D363" s="126">
        <v>400</v>
      </c>
      <c r="E363" s="23">
        <v>4</v>
      </c>
      <c r="F363" s="73">
        <f t="shared" si="12"/>
        <v>1600</v>
      </c>
      <c r="G363" s="109">
        <v>930</v>
      </c>
    </row>
    <row r="364" spans="1:7" x14ac:dyDescent="0.25">
      <c r="A364" s="99" t="s">
        <v>630</v>
      </c>
      <c r="B364" s="58" t="s">
        <v>631</v>
      </c>
      <c r="C364" s="58"/>
      <c r="D364" s="126">
        <v>400</v>
      </c>
      <c r="E364" s="23">
        <v>9</v>
      </c>
      <c r="F364" s="73">
        <f t="shared" si="12"/>
        <v>3600</v>
      </c>
      <c r="G364" s="109">
        <v>930</v>
      </c>
    </row>
    <row r="365" spans="1:7" x14ac:dyDescent="0.25">
      <c r="A365" s="99" t="s">
        <v>632</v>
      </c>
      <c r="B365" s="58" t="s">
        <v>633</v>
      </c>
      <c r="C365" s="58"/>
      <c r="D365" s="126">
        <v>200</v>
      </c>
      <c r="E365" s="23">
        <v>3</v>
      </c>
      <c r="F365" s="73">
        <f t="shared" si="12"/>
        <v>600</v>
      </c>
      <c r="G365" s="109">
        <v>400</v>
      </c>
    </row>
    <row r="366" spans="1:7" x14ac:dyDescent="0.25">
      <c r="A366" s="99" t="s">
        <v>634</v>
      </c>
      <c r="B366" s="58" t="s">
        <v>635</v>
      </c>
      <c r="C366" s="58"/>
      <c r="D366" s="126">
        <v>200</v>
      </c>
      <c r="E366" s="59">
        <v>1</v>
      </c>
      <c r="F366" s="73">
        <f t="shared" si="12"/>
        <v>200</v>
      </c>
      <c r="G366" s="110">
        <v>200</v>
      </c>
    </row>
    <row r="367" spans="1:7" x14ac:dyDescent="0.25">
      <c r="A367" s="99" t="s">
        <v>636</v>
      </c>
      <c r="B367" s="58" t="s">
        <v>637</v>
      </c>
      <c r="C367" s="58"/>
      <c r="D367" s="126">
        <v>450</v>
      </c>
      <c r="E367" s="23">
        <v>1</v>
      </c>
      <c r="F367" s="73">
        <f t="shared" ref="F367:F387" si="13">D367*E367</f>
        <v>450</v>
      </c>
      <c r="G367" s="109">
        <v>450</v>
      </c>
    </row>
    <row r="368" spans="1:7" x14ac:dyDescent="0.25">
      <c r="A368" s="99" t="s">
        <v>638</v>
      </c>
      <c r="B368" s="58" t="s">
        <v>639</v>
      </c>
      <c r="C368" s="58"/>
      <c r="D368" s="126">
        <v>450</v>
      </c>
      <c r="E368" s="23">
        <v>1</v>
      </c>
      <c r="F368" s="73">
        <f t="shared" si="13"/>
        <v>450</v>
      </c>
      <c r="G368" s="109">
        <v>450</v>
      </c>
    </row>
    <row r="369" spans="1:7" x14ac:dyDescent="0.25">
      <c r="A369" s="99" t="s">
        <v>640</v>
      </c>
      <c r="B369" s="58" t="s">
        <v>641</v>
      </c>
      <c r="C369" s="58"/>
      <c r="D369" s="126">
        <v>450</v>
      </c>
      <c r="E369" s="23">
        <v>10</v>
      </c>
      <c r="F369" s="73">
        <f t="shared" si="13"/>
        <v>4500</v>
      </c>
      <c r="G369" s="109">
        <v>450</v>
      </c>
    </row>
    <row r="370" spans="1:7" x14ac:dyDescent="0.25">
      <c r="A370" s="99" t="s">
        <v>642</v>
      </c>
      <c r="B370" s="58" t="s">
        <v>643</v>
      </c>
      <c r="C370" s="58"/>
      <c r="D370" s="126">
        <v>450</v>
      </c>
      <c r="E370" s="23">
        <v>4</v>
      </c>
      <c r="F370" s="73">
        <f t="shared" si="13"/>
        <v>1800</v>
      </c>
      <c r="G370" s="109">
        <v>450</v>
      </c>
    </row>
    <row r="371" spans="1:7" x14ac:dyDescent="0.25">
      <c r="A371" s="99" t="s">
        <v>644</v>
      </c>
      <c r="B371" s="58" t="s">
        <v>1148</v>
      </c>
      <c r="C371" s="58"/>
      <c r="D371" s="126">
        <v>450</v>
      </c>
      <c r="E371" s="23">
        <v>5</v>
      </c>
      <c r="F371" s="73">
        <f t="shared" si="13"/>
        <v>2250</v>
      </c>
      <c r="G371" s="109">
        <v>450</v>
      </c>
    </row>
    <row r="372" spans="1:7" x14ac:dyDescent="0.25">
      <c r="A372" s="99" t="s">
        <v>645</v>
      </c>
      <c r="B372" s="58" t="s">
        <v>646</v>
      </c>
      <c r="C372" s="58"/>
      <c r="D372" s="126">
        <v>450</v>
      </c>
      <c r="E372" s="23">
        <v>4</v>
      </c>
      <c r="F372" s="73">
        <f t="shared" si="13"/>
        <v>1800</v>
      </c>
      <c r="G372" s="109">
        <v>450</v>
      </c>
    </row>
    <row r="373" spans="1:7" x14ac:dyDescent="0.25">
      <c r="A373" s="99" t="s">
        <v>647</v>
      </c>
      <c r="B373" s="58" t="s">
        <v>648</v>
      </c>
      <c r="C373" s="58"/>
      <c r="D373" s="126">
        <v>450</v>
      </c>
      <c r="E373" s="59">
        <v>1</v>
      </c>
      <c r="F373" s="73">
        <f t="shared" si="13"/>
        <v>450</v>
      </c>
      <c r="G373" s="109">
        <v>450</v>
      </c>
    </row>
    <row r="374" spans="1:7" x14ac:dyDescent="0.25">
      <c r="A374" s="99" t="s">
        <v>649</v>
      </c>
      <c r="B374" s="58" t="s">
        <v>650</v>
      </c>
      <c r="C374" s="58"/>
      <c r="D374" s="126">
        <v>450</v>
      </c>
      <c r="E374" s="23">
        <v>7</v>
      </c>
      <c r="F374" s="73">
        <f t="shared" si="13"/>
        <v>3150</v>
      </c>
      <c r="G374" s="109">
        <v>450</v>
      </c>
    </row>
    <row r="375" spans="1:7" x14ac:dyDescent="0.25">
      <c r="A375" s="99" t="s">
        <v>651</v>
      </c>
      <c r="B375" s="58" t="s">
        <v>652</v>
      </c>
      <c r="C375" s="58"/>
      <c r="D375" s="126">
        <v>450</v>
      </c>
      <c r="E375" s="59">
        <v>1</v>
      </c>
      <c r="F375" s="73">
        <f t="shared" si="13"/>
        <v>450</v>
      </c>
      <c r="G375" s="109">
        <v>450</v>
      </c>
    </row>
    <row r="376" spans="1:7" x14ac:dyDescent="0.25">
      <c r="A376" s="99" t="s">
        <v>653</v>
      </c>
      <c r="B376" s="58" t="s">
        <v>654</v>
      </c>
      <c r="C376" s="58"/>
      <c r="D376" s="126">
        <v>450</v>
      </c>
      <c r="E376" s="23">
        <v>27</v>
      </c>
      <c r="F376" s="73">
        <f t="shared" si="13"/>
        <v>12150</v>
      </c>
      <c r="G376" s="109">
        <v>450</v>
      </c>
    </row>
    <row r="377" spans="1:7" x14ac:dyDescent="0.25">
      <c r="A377" s="99" t="s">
        <v>655</v>
      </c>
      <c r="B377" s="58" t="s">
        <v>656</v>
      </c>
      <c r="C377" s="58"/>
      <c r="D377" s="126">
        <v>450</v>
      </c>
      <c r="E377" s="23">
        <v>9</v>
      </c>
      <c r="F377" s="73">
        <f t="shared" si="13"/>
        <v>4050</v>
      </c>
      <c r="G377" s="109">
        <v>450</v>
      </c>
    </row>
    <row r="378" spans="1:7" x14ac:dyDescent="0.25">
      <c r="A378" s="99" t="s">
        <v>657</v>
      </c>
      <c r="B378" s="58" t="s">
        <v>658</v>
      </c>
      <c r="C378" s="58"/>
      <c r="D378" s="126">
        <v>450</v>
      </c>
      <c r="E378" s="23">
        <v>5</v>
      </c>
      <c r="F378" s="73">
        <f t="shared" si="13"/>
        <v>2250</v>
      </c>
      <c r="G378" s="109">
        <v>450</v>
      </c>
    </row>
    <row r="379" spans="1:7" x14ac:dyDescent="0.25">
      <c r="A379" s="99" t="s">
        <v>659</v>
      </c>
      <c r="B379" s="58" t="s">
        <v>660</v>
      </c>
      <c r="C379" s="58"/>
      <c r="D379" s="126">
        <v>200</v>
      </c>
      <c r="E379" s="23">
        <v>102</v>
      </c>
      <c r="F379" s="73">
        <f t="shared" si="13"/>
        <v>20400</v>
      </c>
      <c r="G379" s="110">
        <v>200</v>
      </c>
    </row>
    <row r="380" spans="1:7" x14ac:dyDescent="0.25">
      <c r="A380" s="99" t="s">
        <v>661</v>
      </c>
      <c r="B380" s="58" t="s">
        <v>662</v>
      </c>
      <c r="C380" s="58"/>
      <c r="D380" s="126">
        <v>200</v>
      </c>
      <c r="E380" s="23">
        <v>4</v>
      </c>
      <c r="F380" s="73">
        <f t="shared" si="13"/>
        <v>800</v>
      </c>
      <c r="G380" s="110">
        <v>200</v>
      </c>
    </row>
    <row r="381" spans="1:7" x14ac:dyDescent="0.25">
      <c r="A381" s="99" t="s">
        <v>663</v>
      </c>
      <c r="B381" s="58" t="s">
        <v>664</v>
      </c>
      <c r="C381" s="58"/>
      <c r="D381" s="126">
        <v>200</v>
      </c>
      <c r="E381" s="23">
        <v>6</v>
      </c>
      <c r="F381" s="73">
        <f t="shared" si="13"/>
        <v>1200</v>
      </c>
      <c r="G381" s="110">
        <v>200</v>
      </c>
    </row>
    <row r="382" spans="1:7" x14ac:dyDescent="0.25">
      <c r="A382" s="99" t="s">
        <v>665</v>
      </c>
      <c r="B382" s="58" t="s">
        <v>666</v>
      </c>
      <c r="C382" s="58"/>
      <c r="D382" s="126">
        <v>200</v>
      </c>
      <c r="E382" s="23">
        <v>57</v>
      </c>
      <c r="F382" s="73">
        <f t="shared" si="13"/>
        <v>11400</v>
      </c>
      <c r="G382" s="110">
        <v>200</v>
      </c>
    </row>
    <row r="383" spans="1:7" x14ac:dyDescent="0.25">
      <c r="A383" s="99" t="s">
        <v>667</v>
      </c>
      <c r="B383" s="58" t="s">
        <v>668</v>
      </c>
      <c r="C383" s="58"/>
      <c r="D383" s="126">
        <v>200</v>
      </c>
      <c r="E383" s="23">
        <v>1</v>
      </c>
      <c r="F383" s="73">
        <f t="shared" si="13"/>
        <v>200</v>
      </c>
      <c r="G383" s="110">
        <v>200</v>
      </c>
    </row>
    <row r="384" spans="1:7" x14ac:dyDescent="0.25">
      <c r="A384" s="99" t="s">
        <v>669</v>
      </c>
      <c r="B384" s="58" t="s">
        <v>670</v>
      </c>
      <c r="C384" s="58"/>
      <c r="D384" s="126">
        <v>200</v>
      </c>
      <c r="E384" s="59">
        <v>2</v>
      </c>
      <c r="F384" s="73">
        <f t="shared" si="13"/>
        <v>400</v>
      </c>
      <c r="G384" s="110">
        <v>200</v>
      </c>
    </row>
    <row r="385" spans="1:7" ht="15" customHeight="1" x14ac:dyDescent="0.25">
      <c r="A385" s="99" t="s">
        <v>671</v>
      </c>
      <c r="B385" s="58" t="s">
        <v>672</v>
      </c>
      <c r="C385" s="58"/>
      <c r="D385" s="126">
        <v>200</v>
      </c>
      <c r="E385" s="23">
        <v>2</v>
      </c>
      <c r="F385" s="73">
        <f t="shared" si="13"/>
        <v>400</v>
      </c>
      <c r="G385" s="110">
        <v>200</v>
      </c>
    </row>
    <row r="386" spans="1:7" x14ac:dyDescent="0.25">
      <c r="A386" s="99" t="s">
        <v>673</v>
      </c>
      <c r="B386" s="58" t="s">
        <v>674</v>
      </c>
      <c r="C386" s="58"/>
      <c r="D386" s="126">
        <v>200</v>
      </c>
      <c r="E386" s="23">
        <v>10</v>
      </c>
      <c r="F386" s="73">
        <f t="shared" si="13"/>
        <v>2000</v>
      </c>
      <c r="G386" s="110">
        <v>200</v>
      </c>
    </row>
    <row r="387" spans="1:7" x14ac:dyDescent="0.25">
      <c r="A387" s="99" t="s">
        <v>675</v>
      </c>
      <c r="B387" s="58" t="s">
        <v>676</v>
      </c>
      <c r="C387" s="58"/>
      <c r="D387" s="126">
        <v>200</v>
      </c>
      <c r="E387" s="23">
        <v>8</v>
      </c>
      <c r="F387" s="73">
        <f t="shared" si="13"/>
        <v>1600</v>
      </c>
      <c r="G387" s="110">
        <v>200</v>
      </c>
    </row>
    <row r="388" spans="1:7" ht="16.5" thickBot="1" x14ac:dyDescent="0.3">
      <c r="A388" s="131" t="s">
        <v>4</v>
      </c>
      <c r="B388" s="132"/>
      <c r="C388" s="132"/>
      <c r="D388" s="132"/>
      <c r="E388" s="132"/>
      <c r="F388" s="79">
        <f>SUM(F335:F387)</f>
        <v>102950</v>
      </c>
      <c r="G388" s="123"/>
    </row>
    <row r="389" spans="1:7" ht="18.75" customHeight="1" thickBot="1" x14ac:dyDescent="0.3">
      <c r="A389" s="133" t="s">
        <v>1133</v>
      </c>
      <c r="B389" s="134"/>
      <c r="C389" s="134"/>
      <c r="D389" s="134"/>
      <c r="E389" s="134"/>
      <c r="F389" s="134"/>
      <c r="G389" s="135"/>
    </row>
    <row r="390" spans="1:7" s="1" customFormat="1" ht="12.75" x14ac:dyDescent="0.2">
      <c r="A390" s="90" t="s">
        <v>687</v>
      </c>
      <c r="B390" s="44" t="s">
        <v>688</v>
      </c>
      <c r="C390" s="44"/>
      <c r="D390" s="7">
        <v>486</v>
      </c>
      <c r="E390" s="24">
        <v>2</v>
      </c>
      <c r="F390" s="73">
        <f t="shared" ref="F390:F398" si="14">D390*E390</f>
        <v>972</v>
      </c>
      <c r="G390" s="111">
        <v>2469</v>
      </c>
    </row>
    <row r="391" spans="1:7" s="1" customFormat="1" ht="12.75" x14ac:dyDescent="0.2">
      <c r="A391" s="90" t="s">
        <v>689</v>
      </c>
      <c r="B391" s="44" t="s">
        <v>690</v>
      </c>
      <c r="C391" s="44"/>
      <c r="D391" s="7">
        <v>1053</v>
      </c>
      <c r="E391" s="60">
        <v>1</v>
      </c>
      <c r="F391" s="73">
        <f t="shared" si="14"/>
        <v>1053</v>
      </c>
      <c r="G391" s="110">
        <v>1800</v>
      </c>
    </row>
    <row r="392" spans="1:7" s="1" customFormat="1" ht="12.75" x14ac:dyDescent="0.2">
      <c r="A392" s="90" t="s">
        <v>691</v>
      </c>
      <c r="B392" s="44" t="s">
        <v>692</v>
      </c>
      <c r="C392" s="44"/>
      <c r="D392" s="7">
        <v>567</v>
      </c>
      <c r="E392" s="24">
        <v>3</v>
      </c>
      <c r="F392" s="73">
        <f t="shared" si="14"/>
        <v>1701</v>
      </c>
      <c r="G392" s="110">
        <v>2021</v>
      </c>
    </row>
    <row r="393" spans="1:7" s="1" customFormat="1" ht="12.75" x14ac:dyDescent="0.2">
      <c r="A393" s="90" t="s">
        <v>693</v>
      </c>
      <c r="B393" s="44" t="s">
        <v>694</v>
      </c>
      <c r="C393" s="44"/>
      <c r="D393" s="7">
        <v>526.5</v>
      </c>
      <c r="E393" s="24">
        <v>3</v>
      </c>
      <c r="F393" s="73">
        <f t="shared" si="14"/>
        <v>1579.5</v>
      </c>
      <c r="G393" s="110">
        <v>1065</v>
      </c>
    </row>
    <row r="394" spans="1:7" s="1" customFormat="1" ht="12.75" x14ac:dyDescent="0.2">
      <c r="A394" s="90" t="s">
        <v>695</v>
      </c>
      <c r="B394" s="44" t="s">
        <v>696</v>
      </c>
      <c r="C394" s="44"/>
      <c r="D394" s="126">
        <v>1500</v>
      </c>
      <c r="E394" s="24">
        <v>3</v>
      </c>
      <c r="F394" s="73">
        <f t="shared" si="14"/>
        <v>4500</v>
      </c>
      <c r="G394" s="110">
        <v>4618</v>
      </c>
    </row>
    <row r="395" spans="1:7" s="1" customFormat="1" ht="12.75" x14ac:dyDescent="0.2">
      <c r="A395" s="90" t="s">
        <v>697</v>
      </c>
      <c r="B395" s="44" t="s">
        <v>698</v>
      </c>
      <c r="C395" s="44"/>
      <c r="D395" s="126">
        <v>300</v>
      </c>
      <c r="E395" s="24">
        <v>10</v>
      </c>
      <c r="F395" s="73">
        <f t="shared" si="14"/>
        <v>3000</v>
      </c>
      <c r="G395" s="110">
        <v>450</v>
      </c>
    </row>
    <row r="396" spans="1:7" s="1" customFormat="1" ht="12.75" customHeight="1" x14ac:dyDescent="0.2">
      <c r="A396" s="90" t="s">
        <v>699</v>
      </c>
      <c r="B396" s="44" t="s">
        <v>700</v>
      </c>
      <c r="C396" s="44"/>
      <c r="D396" s="7">
        <v>313</v>
      </c>
      <c r="E396" s="24">
        <v>6</v>
      </c>
      <c r="F396" s="73">
        <f t="shared" si="14"/>
        <v>1878</v>
      </c>
      <c r="G396" s="110">
        <v>313</v>
      </c>
    </row>
    <row r="397" spans="1:7" s="1" customFormat="1" ht="12.75" x14ac:dyDescent="0.2">
      <c r="A397" s="90" t="s">
        <v>701</v>
      </c>
      <c r="B397" s="44" t="s">
        <v>702</v>
      </c>
      <c r="C397" s="44"/>
      <c r="D397" s="7">
        <v>810</v>
      </c>
      <c r="E397" s="24">
        <v>25</v>
      </c>
      <c r="F397" s="73">
        <f t="shared" si="14"/>
        <v>20250</v>
      </c>
      <c r="G397" s="110" t="s">
        <v>1151</v>
      </c>
    </row>
    <row r="398" spans="1:7" s="1" customFormat="1" ht="12.75" x14ac:dyDescent="0.2">
      <c r="A398" s="90" t="s">
        <v>703</v>
      </c>
      <c r="B398" s="44" t="s">
        <v>704</v>
      </c>
      <c r="C398" s="44"/>
      <c r="D398" s="7">
        <v>1513.35</v>
      </c>
      <c r="E398" s="60">
        <v>1</v>
      </c>
      <c r="F398" s="73">
        <f t="shared" si="14"/>
        <v>1513.35</v>
      </c>
      <c r="G398" s="110">
        <v>3010</v>
      </c>
    </row>
    <row r="399" spans="1:7" ht="16.5" thickBot="1" x14ac:dyDescent="0.3">
      <c r="A399" s="151" t="s">
        <v>4</v>
      </c>
      <c r="B399" s="152"/>
      <c r="C399" s="152"/>
      <c r="D399" s="152"/>
      <c r="E399" s="152"/>
      <c r="F399" s="108">
        <f>SUM(F390:F398)</f>
        <v>36446.85</v>
      </c>
      <c r="G399" s="123"/>
    </row>
    <row r="400" spans="1:7" ht="18.75" customHeight="1" thickBot="1" x14ac:dyDescent="0.35">
      <c r="A400" s="153" t="s">
        <v>1132</v>
      </c>
      <c r="B400" s="154"/>
      <c r="C400" s="154"/>
      <c r="D400" s="154"/>
      <c r="E400" s="154"/>
      <c r="F400" s="154"/>
      <c r="G400" s="155"/>
    </row>
    <row r="401" spans="1:7" s="6" customFormat="1" ht="12.75" x14ac:dyDescent="0.2">
      <c r="A401" s="100" t="s">
        <v>705</v>
      </c>
      <c r="B401" s="61" t="s">
        <v>706</v>
      </c>
      <c r="C401" s="61"/>
      <c r="D401" s="7">
        <v>38.880000000000003</v>
      </c>
      <c r="E401" s="25">
        <v>446</v>
      </c>
      <c r="F401" s="73">
        <f t="shared" ref="F401:F439" si="15">D401*E401</f>
        <v>17340.48</v>
      </c>
      <c r="G401" s="113">
        <v>100</v>
      </c>
    </row>
    <row r="402" spans="1:7" s="6" customFormat="1" ht="12.75" x14ac:dyDescent="0.2">
      <c r="A402" s="100" t="s">
        <v>707</v>
      </c>
      <c r="B402" s="61" t="s">
        <v>708</v>
      </c>
      <c r="C402" s="61"/>
      <c r="D402" s="7">
        <v>108</v>
      </c>
      <c r="E402" s="25">
        <v>36</v>
      </c>
      <c r="F402" s="73">
        <f t="shared" si="15"/>
        <v>3888</v>
      </c>
      <c r="G402" s="109">
        <v>125</v>
      </c>
    </row>
    <row r="403" spans="1:7" s="6" customFormat="1" ht="12.75" x14ac:dyDescent="0.2">
      <c r="A403" s="100" t="s">
        <v>709</v>
      </c>
      <c r="B403" s="61" t="s">
        <v>710</v>
      </c>
      <c r="C403" s="61"/>
      <c r="D403" s="7">
        <v>66.150000000000006</v>
      </c>
      <c r="E403" s="25">
        <v>48</v>
      </c>
      <c r="F403" s="73">
        <f t="shared" si="15"/>
        <v>3175.2000000000003</v>
      </c>
      <c r="G403" s="109">
        <v>107</v>
      </c>
    </row>
    <row r="404" spans="1:7" s="6" customFormat="1" ht="12.75" x14ac:dyDescent="0.2">
      <c r="A404" s="100" t="s">
        <v>711</v>
      </c>
      <c r="B404" s="61" t="s">
        <v>712</v>
      </c>
      <c r="C404" s="61"/>
      <c r="D404" s="7">
        <v>127.44</v>
      </c>
      <c r="E404" s="25">
        <v>219</v>
      </c>
      <c r="F404" s="73">
        <f t="shared" si="15"/>
        <v>27909.360000000001</v>
      </c>
      <c r="G404" s="109">
        <v>130</v>
      </c>
    </row>
    <row r="405" spans="1:7" s="6" customFormat="1" ht="12.75" x14ac:dyDescent="0.2">
      <c r="A405" s="100" t="s">
        <v>713</v>
      </c>
      <c r="B405" s="61" t="s">
        <v>714</v>
      </c>
      <c r="C405" s="61"/>
      <c r="D405" s="7">
        <v>66.150000000000006</v>
      </c>
      <c r="E405" s="26">
        <v>1338</v>
      </c>
      <c r="F405" s="73">
        <f t="shared" si="15"/>
        <v>88508.700000000012</v>
      </c>
      <c r="G405" s="109">
        <v>89</v>
      </c>
    </row>
    <row r="406" spans="1:7" s="1" customFormat="1" ht="12.75" x14ac:dyDescent="0.2">
      <c r="A406" s="100" t="s">
        <v>715</v>
      </c>
      <c r="B406" s="61" t="s">
        <v>716</v>
      </c>
      <c r="C406" s="61"/>
      <c r="D406" s="7">
        <v>66.150000000000006</v>
      </c>
      <c r="E406" s="26">
        <v>1375</v>
      </c>
      <c r="F406" s="73">
        <f t="shared" si="15"/>
        <v>90956.250000000015</v>
      </c>
      <c r="G406" s="110">
        <v>89</v>
      </c>
    </row>
    <row r="407" spans="1:7" s="1" customFormat="1" ht="12.75" x14ac:dyDescent="0.2">
      <c r="A407" s="100" t="s">
        <v>717</v>
      </c>
      <c r="B407" s="61" t="s">
        <v>718</v>
      </c>
      <c r="C407" s="61"/>
      <c r="D407" s="7">
        <v>108</v>
      </c>
      <c r="E407" s="25">
        <v>645</v>
      </c>
      <c r="F407" s="73">
        <f t="shared" si="15"/>
        <v>69660</v>
      </c>
      <c r="G407" s="110">
        <v>166</v>
      </c>
    </row>
    <row r="408" spans="1:7" s="1" customFormat="1" ht="12.75" x14ac:dyDescent="0.2">
      <c r="A408" s="100" t="s">
        <v>719</v>
      </c>
      <c r="B408" s="61" t="s">
        <v>720</v>
      </c>
      <c r="C408" s="61"/>
      <c r="D408" s="7">
        <v>108</v>
      </c>
      <c r="E408" s="25">
        <v>17</v>
      </c>
      <c r="F408" s="73">
        <f t="shared" si="15"/>
        <v>1836</v>
      </c>
      <c r="G408" s="110">
        <v>269</v>
      </c>
    </row>
    <row r="409" spans="1:7" s="1" customFormat="1" ht="12.75" x14ac:dyDescent="0.2">
      <c r="A409" s="100" t="s">
        <v>721</v>
      </c>
      <c r="B409" s="61" t="s">
        <v>722</v>
      </c>
      <c r="C409" s="61"/>
      <c r="D409" s="7">
        <v>37.799999999999997</v>
      </c>
      <c r="E409" s="25">
        <v>36</v>
      </c>
      <c r="F409" s="73">
        <f t="shared" si="15"/>
        <v>1360.8</v>
      </c>
      <c r="G409" s="110">
        <v>47</v>
      </c>
    </row>
    <row r="410" spans="1:7" s="1" customFormat="1" ht="12.75" x14ac:dyDescent="0.2">
      <c r="A410" s="100" t="s">
        <v>723</v>
      </c>
      <c r="B410" s="61" t="s">
        <v>724</v>
      </c>
      <c r="C410" s="61"/>
      <c r="D410" s="7">
        <v>26</v>
      </c>
      <c r="E410" s="25">
        <v>72</v>
      </c>
      <c r="F410" s="73">
        <f t="shared" si="15"/>
        <v>1872</v>
      </c>
      <c r="G410" s="110">
        <v>140</v>
      </c>
    </row>
    <row r="411" spans="1:7" s="1" customFormat="1" ht="12.75" x14ac:dyDescent="0.2">
      <c r="A411" s="100" t="s">
        <v>725</v>
      </c>
      <c r="B411" s="61" t="s">
        <v>726</v>
      </c>
      <c r="C411" s="61"/>
      <c r="D411" s="7">
        <v>20.71</v>
      </c>
      <c r="E411" s="25">
        <v>22</v>
      </c>
      <c r="F411" s="73">
        <f t="shared" si="15"/>
        <v>455.62</v>
      </c>
      <c r="G411" s="110">
        <v>140</v>
      </c>
    </row>
    <row r="412" spans="1:7" s="1" customFormat="1" ht="12.75" x14ac:dyDescent="0.2">
      <c r="A412" s="100" t="s">
        <v>727</v>
      </c>
      <c r="B412" s="61" t="s">
        <v>728</v>
      </c>
      <c r="C412" s="61"/>
      <c r="D412" s="7">
        <v>108.32</v>
      </c>
      <c r="E412" s="25">
        <v>460</v>
      </c>
      <c r="F412" s="73">
        <f t="shared" si="15"/>
        <v>49827.199999999997</v>
      </c>
      <c r="G412" s="110">
        <v>195</v>
      </c>
    </row>
    <row r="413" spans="1:7" s="1" customFormat="1" ht="12.75" x14ac:dyDescent="0.2">
      <c r="A413" s="100" t="s">
        <v>729</v>
      </c>
      <c r="B413" s="61" t="s">
        <v>730</v>
      </c>
      <c r="C413" s="61"/>
      <c r="D413" s="7">
        <v>30.27</v>
      </c>
      <c r="E413" s="25">
        <v>10</v>
      </c>
      <c r="F413" s="73">
        <f t="shared" si="15"/>
        <v>302.7</v>
      </c>
      <c r="G413" s="110">
        <v>50</v>
      </c>
    </row>
    <row r="414" spans="1:7" s="1" customFormat="1" ht="12.75" x14ac:dyDescent="0.2">
      <c r="A414" s="100" t="s">
        <v>731</v>
      </c>
      <c r="B414" s="61" t="s">
        <v>732</v>
      </c>
      <c r="C414" s="61"/>
      <c r="D414" s="7">
        <v>52</v>
      </c>
      <c r="E414" s="25">
        <v>5</v>
      </c>
      <c r="F414" s="73">
        <f t="shared" si="15"/>
        <v>260</v>
      </c>
      <c r="G414" s="110">
        <v>70</v>
      </c>
    </row>
    <row r="415" spans="1:7" s="1" customFormat="1" ht="12.75" x14ac:dyDescent="0.2">
      <c r="A415" s="100" t="s">
        <v>733</v>
      </c>
      <c r="B415" s="61" t="s">
        <v>734</v>
      </c>
      <c r="C415" s="61"/>
      <c r="D415" s="7">
        <v>60</v>
      </c>
      <c r="E415" s="25">
        <v>4</v>
      </c>
      <c r="F415" s="73">
        <f t="shared" si="15"/>
        <v>240</v>
      </c>
      <c r="G415" s="110">
        <v>70</v>
      </c>
    </row>
    <row r="416" spans="1:7" x14ac:dyDescent="0.25">
      <c r="A416" s="100" t="s">
        <v>735</v>
      </c>
      <c r="B416" s="61" t="s">
        <v>736</v>
      </c>
      <c r="C416" s="61"/>
      <c r="D416" s="7">
        <v>52.57</v>
      </c>
      <c r="E416" s="25">
        <v>66</v>
      </c>
      <c r="F416" s="73">
        <f t="shared" si="15"/>
        <v>3469.62</v>
      </c>
      <c r="G416" s="110">
        <v>120</v>
      </c>
    </row>
    <row r="417" spans="1:7" x14ac:dyDescent="0.25">
      <c r="A417" s="100" t="s">
        <v>737</v>
      </c>
      <c r="B417" s="61" t="s">
        <v>738</v>
      </c>
      <c r="C417" s="61"/>
      <c r="D417" s="7">
        <v>84.43</v>
      </c>
      <c r="E417" s="25">
        <v>36</v>
      </c>
      <c r="F417" s="73">
        <f t="shared" si="15"/>
        <v>3039.4800000000005</v>
      </c>
      <c r="G417" s="110">
        <v>185</v>
      </c>
    </row>
    <row r="418" spans="1:7" x14ac:dyDescent="0.25">
      <c r="A418" s="100" t="s">
        <v>739</v>
      </c>
      <c r="B418" s="61" t="s">
        <v>740</v>
      </c>
      <c r="C418" s="61"/>
      <c r="D418" s="7">
        <v>108</v>
      </c>
      <c r="E418" s="25">
        <v>8</v>
      </c>
      <c r="F418" s="73">
        <f t="shared" si="15"/>
        <v>864</v>
      </c>
      <c r="G418" s="110" t="s">
        <v>1151</v>
      </c>
    </row>
    <row r="419" spans="1:7" x14ac:dyDescent="0.25">
      <c r="A419" s="100" t="s">
        <v>741</v>
      </c>
      <c r="B419" s="61" t="s">
        <v>742</v>
      </c>
      <c r="C419" s="61"/>
      <c r="D419" s="7">
        <v>28.35</v>
      </c>
      <c r="E419" s="25">
        <v>322</v>
      </c>
      <c r="F419" s="73">
        <f t="shared" si="15"/>
        <v>9128.7000000000007</v>
      </c>
      <c r="G419" s="110">
        <v>40</v>
      </c>
    </row>
    <row r="420" spans="1:7" x14ac:dyDescent="0.25">
      <c r="A420" s="100" t="s">
        <v>743</v>
      </c>
      <c r="B420" s="61" t="s">
        <v>744</v>
      </c>
      <c r="C420" s="61"/>
      <c r="D420" s="7">
        <v>168.15</v>
      </c>
      <c r="E420" s="25">
        <v>240</v>
      </c>
      <c r="F420" s="73">
        <f t="shared" si="15"/>
        <v>40356</v>
      </c>
      <c r="G420" s="110">
        <v>223</v>
      </c>
    </row>
    <row r="421" spans="1:7" x14ac:dyDescent="0.25">
      <c r="A421" s="100" t="s">
        <v>745</v>
      </c>
      <c r="B421" s="61" t="s">
        <v>746</v>
      </c>
      <c r="C421" s="61"/>
      <c r="D421" s="7">
        <v>134.52000000000001</v>
      </c>
      <c r="E421" s="25">
        <v>311</v>
      </c>
      <c r="F421" s="73">
        <f t="shared" si="15"/>
        <v>41835.72</v>
      </c>
      <c r="G421" s="110">
        <v>170</v>
      </c>
    </row>
    <row r="422" spans="1:7" x14ac:dyDescent="0.25">
      <c r="A422" s="100" t="s">
        <v>747</v>
      </c>
      <c r="B422" s="61" t="s">
        <v>748</v>
      </c>
      <c r="C422" s="61"/>
      <c r="D422" s="7">
        <v>134.52000000000001</v>
      </c>
      <c r="E422" s="25">
        <v>100</v>
      </c>
      <c r="F422" s="73">
        <f t="shared" si="15"/>
        <v>13452.000000000002</v>
      </c>
      <c r="G422" s="110">
        <v>170</v>
      </c>
    </row>
    <row r="423" spans="1:7" x14ac:dyDescent="0.25">
      <c r="A423" s="100" t="s">
        <v>749</v>
      </c>
      <c r="B423" s="61" t="s">
        <v>750</v>
      </c>
      <c r="C423" s="61"/>
      <c r="D423" s="7">
        <v>168.15</v>
      </c>
      <c r="E423" s="25">
        <v>66</v>
      </c>
      <c r="F423" s="73">
        <f t="shared" si="15"/>
        <v>11097.9</v>
      </c>
      <c r="G423" s="110">
        <v>400</v>
      </c>
    </row>
    <row r="424" spans="1:7" x14ac:dyDescent="0.25">
      <c r="A424" s="100" t="s">
        <v>751</v>
      </c>
      <c r="B424" s="61" t="s">
        <v>752</v>
      </c>
      <c r="C424" s="61"/>
      <c r="D424" s="7">
        <v>10.8</v>
      </c>
      <c r="E424" s="25">
        <v>461</v>
      </c>
      <c r="F424" s="73">
        <f t="shared" si="15"/>
        <v>4978.8</v>
      </c>
      <c r="G424" s="110">
        <v>26</v>
      </c>
    </row>
    <row r="425" spans="1:7" x14ac:dyDescent="0.25">
      <c r="A425" s="100" t="s">
        <v>753</v>
      </c>
      <c r="B425" s="61" t="s">
        <v>754</v>
      </c>
      <c r="C425" s="61"/>
      <c r="D425" s="7">
        <v>94.5</v>
      </c>
      <c r="E425" s="25">
        <v>13</v>
      </c>
      <c r="F425" s="73">
        <f t="shared" si="15"/>
        <v>1228.5</v>
      </c>
      <c r="G425" s="110" t="s">
        <v>1151</v>
      </c>
    </row>
    <row r="426" spans="1:7" x14ac:dyDescent="0.25">
      <c r="A426" s="100" t="s">
        <v>755</v>
      </c>
      <c r="B426" s="61" t="s">
        <v>756</v>
      </c>
      <c r="C426" s="61"/>
      <c r="D426" s="7">
        <v>10.8</v>
      </c>
      <c r="E426" s="25">
        <v>349</v>
      </c>
      <c r="F426" s="73">
        <f t="shared" si="15"/>
        <v>3769.2000000000003</v>
      </c>
      <c r="G426" s="110">
        <v>12</v>
      </c>
    </row>
    <row r="427" spans="1:7" x14ac:dyDescent="0.25">
      <c r="A427" s="100" t="s">
        <v>757</v>
      </c>
      <c r="B427" s="61" t="s">
        <v>758</v>
      </c>
      <c r="C427" s="61"/>
      <c r="D427" s="7">
        <v>10.8</v>
      </c>
      <c r="E427" s="25">
        <v>29</v>
      </c>
      <c r="F427" s="73">
        <f t="shared" si="15"/>
        <v>313.20000000000005</v>
      </c>
      <c r="G427" s="110">
        <v>12</v>
      </c>
    </row>
    <row r="428" spans="1:7" x14ac:dyDescent="0.25">
      <c r="A428" s="100" t="s">
        <v>759</v>
      </c>
      <c r="B428" s="61" t="s">
        <v>760</v>
      </c>
      <c r="C428" s="61"/>
      <c r="D428" s="7">
        <v>10.8</v>
      </c>
      <c r="E428" s="25">
        <v>234</v>
      </c>
      <c r="F428" s="73">
        <f t="shared" si="15"/>
        <v>2527.2000000000003</v>
      </c>
      <c r="G428" s="110">
        <v>12</v>
      </c>
    </row>
    <row r="429" spans="1:7" x14ac:dyDescent="0.25">
      <c r="A429" s="100" t="s">
        <v>761</v>
      </c>
      <c r="B429" s="61" t="s">
        <v>762</v>
      </c>
      <c r="C429" s="61"/>
      <c r="D429" s="7">
        <v>10.8</v>
      </c>
      <c r="E429" s="25">
        <v>894</v>
      </c>
      <c r="F429" s="73">
        <f t="shared" si="15"/>
        <v>9655.2000000000007</v>
      </c>
      <c r="G429" s="110">
        <v>12</v>
      </c>
    </row>
    <row r="430" spans="1:7" x14ac:dyDescent="0.25">
      <c r="A430" s="100" t="s">
        <v>763</v>
      </c>
      <c r="B430" s="61" t="s">
        <v>764</v>
      </c>
      <c r="C430" s="61"/>
      <c r="D430" s="7">
        <v>10.8</v>
      </c>
      <c r="E430" s="25">
        <v>7</v>
      </c>
      <c r="F430" s="73">
        <f t="shared" si="15"/>
        <v>75.600000000000009</v>
      </c>
      <c r="G430" s="110">
        <v>12</v>
      </c>
    </row>
    <row r="431" spans="1:7" x14ac:dyDescent="0.25">
      <c r="A431" s="100" t="s">
        <v>765</v>
      </c>
      <c r="B431" s="61" t="s">
        <v>766</v>
      </c>
      <c r="C431" s="61"/>
      <c r="D431" s="7">
        <v>91.8</v>
      </c>
      <c r="E431" s="25">
        <v>61</v>
      </c>
      <c r="F431" s="73">
        <f t="shared" si="15"/>
        <v>5599.8</v>
      </c>
      <c r="G431" s="110">
        <v>260</v>
      </c>
    </row>
    <row r="432" spans="1:7" x14ac:dyDescent="0.25">
      <c r="A432" s="100" t="s">
        <v>767</v>
      </c>
      <c r="B432" s="61" t="s">
        <v>768</v>
      </c>
      <c r="C432" s="61"/>
      <c r="D432" s="7">
        <v>354</v>
      </c>
      <c r="E432" s="25">
        <v>18</v>
      </c>
      <c r="F432" s="73">
        <f t="shared" si="15"/>
        <v>6372</v>
      </c>
      <c r="G432" s="110">
        <v>680</v>
      </c>
    </row>
    <row r="433" spans="1:7" x14ac:dyDescent="0.25">
      <c r="A433" s="100" t="s">
        <v>769</v>
      </c>
      <c r="B433" s="61" t="s">
        <v>770</v>
      </c>
      <c r="C433" s="61"/>
      <c r="D433" s="7">
        <v>448.4</v>
      </c>
      <c r="E433" s="25">
        <v>93</v>
      </c>
      <c r="F433" s="73">
        <f t="shared" si="15"/>
        <v>41701.199999999997</v>
      </c>
      <c r="G433" s="110">
        <v>1120</v>
      </c>
    </row>
    <row r="434" spans="1:7" x14ac:dyDescent="0.25">
      <c r="A434" s="100" t="s">
        <v>771</v>
      </c>
      <c r="B434" s="61" t="s">
        <v>772</v>
      </c>
      <c r="C434" s="61"/>
      <c r="D434" s="7">
        <v>250</v>
      </c>
      <c r="E434" s="62">
        <v>1</v>
      </c>
      <c r="F434" s="73">
        <f t="shared" si="15"/>
        <v>250</v>
      </c>
      <c r="G434" s="110">
        <v>1248</v>
      </c>
    </row>
    <row r="435" spans="1:7" x14ac:dyDescent="0.25">
      <c r="A435" s="100" t="s">
        <v>773</v>
      </c>
      <c r="B435" s="61" t="s">
        <v>774</v>
      </c>
      <c r="C435" s="61"/>
      <c r="D435" s="7">
        <v>1003</v>
      </c>
      <c r="E435" s="25">
        <v>98</v>
      </c>
      <c r="F435" s="73">
        <f t="shared" si="15"/>
        <v>98294</v>
      </c>
      <c r="G435" s="110">
        <v>1500</v>
      </c>
    </row>
    <row r="436" spans="1:7" x14ac:dyDescent="0.25">
      <c r="A436" s="100" t="s">
        <v>775</v>
      </c>
      <c r="B436" s="61" t="s">
        <v>776</v>
      </c>
      <c r="C436" s="61"/>
      <c r="D436" s="7">
        <v>1062</v>
      </c>
      <c r="E436" s="25">
        <v>26</v>
      </c>
      <c r="F436" s="73">
        <f t="shared" si="15"/>
        <v>27612</v>
      </c>
      <c r="G436" s="110">
        <v>1500</v>
      </c>
    </row>
    <row r="437" spans="1:7" ht="15" customHeight="1" x14ac:dyDescent="0.25">
      <c r="A437" s="100" t="s">
        <v>777</v>
      </c>
      <c r="B437" s="61" t="s">
        <v>778</v>
      </c>
      <c r="C437" s="61"/>
      <c r="D437" s="7">
        <v>200</v>
      </c>
      <c r="E437" s="25">
        <v>8</v>
      </c>
      <c r="F437" s="73">
        <f t="shared" si="15"/>
        <v>1600</v>
      </c>
      <c r="G437" s="110">
        <v>1248</v>
      </c>
    </row>
    <row r="438" spans="1:7" x14ac:dyDescent="0.25">
      <c r="A438" s="100" t="s">
        <v>779</v>
      </c>
      <c r="B438" s="61" t="s">
        <v>780</v>
      </c>
      <c r="C438" s="61"/>
      <c r="D438" s="7">
        <v>95.58</v>
      </c>
      <c r="E438" s="25">
        <v>163</v>
      </c>
      <c r="F438" s="73">
        <f t="shared" si="15"/>
        <v>15579.539999999999</v>
      </c>
      <c r="G438" s="110">
        <v>398</v>
      </c>
    </row>
    <row r="439" spans="1:7" x14ac:dyDescent="0.25">
      <c r="A439" s="100" t="s">
        <v>781</v>
      </c>
      <c r="B439" s="61" t="s">
        <v>782</v>
      </c>
      <c r="C439" s="61"/>
      <c r="D439" s="7">
        <v>111.51</v>
      </c>
      <c r="E439" s="62">
        <v>1</v>
      </c>
      <c r="F439" s="73">
        <f t="shared" si="15"/>
        <v>111.51</v>
      </c>
      <c r="G439" s="110">
        <v>306</v>
      </c>
    </row>
    <row r="440" spans="1:7" s="3" customFormat="1" ht="18.75" customHeight="1" thickBot="1" x14ac:dyDescent="0.3">
      <c r="A440" s="131" t="s">
        <v>4</v>
      </c>
      <c r="B440" s="132"/>
      <c r="C440" s="132"/>
      <c r="D440" s="132"/>
      <c r="E440" s="132"/>
      <c r="F440" s="79">
        <f>SUM(F401:F439)</f>
        <v>700503.4800000001</v>
      </c>
      <c r="G440" s="123"/>
    </row>
    <row r="441" spans="1:7" ht="18.75" customHeight="1" thickBot="1" x14ac:dyDescent="0.3">
      <c r="A441" s="156" t="s">
        <v>1131</v>
      </c>
      <c r="B441" s="157"/>
      <c r="C441" s="157"/>
      <c r="D441" s="157"/>
      <c r="E441" s="157"/>
      <c r="F441" s="157"/>
      <c r="G441" s="158"/>
    </row>
    <row r="442" spans="1:7" s="6" customFormat="1" ht="12.75" x14ac:dyDescent="0.2">
      <c r="A442" s="101" t="s">
        <v>783</v>
      </c>
      <c r="B442" s="63" t="s">
        <v>784</v>
      </c>
      <c r="C442" s="63"/>
      <c r="D442" s="7">
        <v>420</v>
      </c>
      <c r="E442" s="64">
        <v>1</v>
      </c>
      <c r="F442" s="73">
        <f t="shared" ref="F442:F481" si="16">D442*E442</f>
        <v>420</v>
      </c>
      <c r="G442" s="113">
        <v>1200</v>
      </c>
    </row>
    <row r="443" spans="1:7" s="6" customFormat="1" ht="12.75" x14ac:dyDescent="0.2">
      <c r="A443" s="101" t="s">
        <v>785</v>
      </c>
      <c r="B443" s="63" t="s">
        <v>786</v>
      </c>
      <c r="C443" s="63"/>
      <c r="D443" s="7">
        <v>150</v>
      </c>
      <c r="E443" s="27">
        <v>1</v>
      </c>
      <c r="F443" s="73">
        <f t="shared" si="16"/>
        <v>150</v>
      </c>
      <c r="G443" s="109" t="s">
        <v>1151</v>
      </c>
    </row>
    <row r="444" spans="1:7" s="6" customFormat="1" ht="12.75" x14ac:dyDescent="0.2">
      <c r="A444" s="101" t="s">
        <v>787</v>
      </c>
      <c r="B444" s="63" t="s">
        <v>788</v>
      </c>
      <c r="C444" s="63"/>
      <c r="D444" s="7">
        <v>90</v>
      </c>
      <c r="E444" s="27">
        <v>1</v>
      </c>
      <c r="F444" s="73">
        <f t="shared" si="16"/>
        <v>90</v>
      </c>
      <c r="G444" s="109" t="s">
        <v>1151</v>
      </c>
    </row>
    <row r="445" spans="1:7" s="6" customFormat="1" ht="12.75" x14ac:dyDescent="0.2">
      <c r="A445" s="101" t="s">
        <v>789</v>
      </c>
      <c r="B445" s="63" t="s">
        <v>790</v>
      </c>
      <c r="C445" s="63"/>
      <c r="D445" s="7">
        <v>170</v>
      </c>
      <c r="E445" s="27">
        <v>3</v>
      </c>
      <c r="F445" s="73">
        <f t="shared" si="16"/>
        <v>510</v>
      </c>
      <c r="G445" s="109">
        <v>566</v>
      </c>
    </row>
    <row r="446" spans="1:7" x14ac:dyDescent="0.25">
      <c r="A446" s="101" t="s">
        <v>791</v>
      </c>
      <c r="B446" s="63" t="s">
        <v>792</v>
      </c>
      <c r="C446" s="63"/>
      <c r="D446" s="7">
        <v>36</v>
      </c>
      <c r="E446" s="27">
        <v>222</v>
      </c>
      <c r="F446" s="73">
        <f t="shared" si="16"/>
        <v>7992</v>
      </c>
      <c r="G446" s="110">
        <v>39</v>
      </c>
    </row>
    <row r="447" spans="1:7" x14ac:dyDescent="0.25">
      <c r="A447" s="101" t="s">
        <v>793</v>
      </c>
      <c r="B447" s="63" t="s">
        <v>794</v>
      </c>
      <c r="C447" s="63"/>
      <c r="D447" s="7">
        <v>3780</v>
      </c>
      <c r="E447" s="27">
        <v>4</v>
      </c>
      <c r="F447" s="73">
        <f t="shared" si="16"/>
        <v>15120</v>
      </c>
      <c r="G447" s="110">
        <v>3900</v>
      </c>
    </row>
    <row r="448" spans="1:7" x14ac:dyDescent="0.25">
      <c r="A448" s="101" t="s">
        <v>795</v>
      </c>
      <c r="B448" s="63" t="s">
        <v>796</v>
      </c>
      <c r="C448" s="63"/>
      <c r="D448" s="7">
        <v>3780</v>
      </c>
      <c r="E448" s="64">
        <v>1</v>
      </c>
      <c r="F448" s="73">
        <f t="shared" si="16"/>
        <v>3780</v>
      </c>
      <c r="G448" s="110">
        <v>3600</v>
      </c>
    </row>
    <row r="449" spans="1:7" x14ac:dyDescent="0.25">
      <c r="A449" s="101" t="s">
        <v>797</v>
      </c>
      <c r="B449" s="63" t="s">
        <v>798</v>
      </c>
      <c r="C449" s="63"/>
      <c r="D449" s="7">
        <v>100</v>
      </c>
      <c r="E449" s="27">
        <v>33</v>
      </c>
      <c r="F449" s="73">
        <f t="shared" si="16"/>
        <v>3300</v>
      </c>
      <c r="G449" s="110">
        <v>150</v>
      </c>
    </row>
    <row r="450" spans="1:7" x14ac:dyDescent="0.25">
      <c r="A450" s="101" t="s">
        <v>799</v>
      </c>
      <c r="B450" s="63" t="s">
        <v>800</v>
      </c>
      <c r="C450" s="63"/>
      <c r="D450" s="7">
        <v>100</v>
      </c>
      <c r="E450" s="27">
        <v>88</v>
      </c>
      <c r="F450" s="73">
        <f t="shared" si="16"/>
        <v>8800</v>
      </c>
      <c r="G450" s="110">
        <v>150</v>
      </c>
    </row>
    <row r="451" spans="1:7" x14ac:dyDescent="0.25">
      <c r="A451" s="101" t="s">
        <v>801</v>
      </c>
      <c r="B451" s="63" t="s">
        <v>802</v>
      </c>
      <c r="C451" s="63"/>
      <c r="D451" s="7">
        <v>793.8</v>
      </c>
      <c r="E451" s="64">
        <v>1</v>
      </c>
      <c r="F451" s="73">
        <f t="shared" si="16"/>
        <v>793.8</v>
      </c>
      <c r="G451" s="110">
        <v>1187</v>
      </c>
    </row>
    <row r="452" spans="1:7" x14ac:dyDescent="0.25">
      <c r="A452" s="101" t="s">
        <v>803</v>
      </c>
      <c r="B452" s="63" t="s">
        <v>804</v>
      </c>
      <c r="C452" s="63"/>
      <c r="D452" s="7">
        <v>150</v>
      </c>
      <c r="E452" s="27">
        <v>40</v>
      </c>
      <c r="F452" s="73">
        <f t="shared" si="16"/>
        <v>6000</v>
      </c>
      <c r="G452" s="110" t="s">
        <v>1151</v>
      </c>
    </row>
    <row r="453" spans="1:7" x14ac:dyDescent="0.25">
      <c r="A453" s="101" t="s">
        <v>805</v>
      </c>
      <c r="B453" s="63" t="s">
        <v>806</v>
      </c>
      <c r="C453" s="63"/>
      <c r="D453" s="7">
        <v>200</v>
      </c>
      <c r="E453" s="64">
        <v>1</v>
      </c>
      <c r="F453" s="73">
        <f t="shared" si="16"/>
        <v>200</v>
      </c>
      <c r="G453" s="110">
        <v>270</v>
      </c>
    </row>
    <row r="454" spans="1:7" x14ac:dyDescent="0.25">
      <c r="A454" s="101" t="s">
        <v>807</v>
      </c>
      <c r="B454" s="63" t="s">
        <v>808</v>
      </c>
      <c r="C454" s="63"/>
      <c r="D454" s="7">
        <v>389.4</v>
      </c>
      <c r="E454" s="27">
        <v>3</v>
      </c>
      <c r="F454" s="73">
        <f t="shared" si="16"/>
        <v>1168.1999999999998</v>
      </c>
      <c r="G454" s="110">
        <v>480</v>
      </c>
    </row>
    <row r="455" spans="1:7" x14ac:dyDescent="0.25">
      <c r="A455" s="101" t="s">
        <v>809</v>
      </c>
      <c r="B455" s="63" t="s">
        <v>810</v>
      </c>
      <c r="C455" s="63"/>
      <c r="D455" s="7">
        <v>900</v>
      </c>
      <c r="E455" s="27">
        <v>85</v>
      </c>
      <c r="F455" s="73">
        <f t="shared" si="16"/>
        <v>76500</v>
      </c>
      <c r="G455" s="110">
        <v>1020</v>
      </c>
    </row>
    <row r="456" spans="1:7" x14ac:dyDescent="0.25">
      <c r="A456" s="101" t="s">
        <v>811</v>
      </c>
      <c r="B456" s="63" t="s">
        <v>812</v>
      </c>
      <c r="C456" s="63"/>
      <c r="D456" s="7">
        <v>900</v>
      </c>
      <c r="E456" s="27">
        <v>82</v>
      </c>
      <c r="F456" s="73">
        <f t="shared" si="16"/>
        <v>73800</v>
      </c>
      <c r="G456" s="110">
        <v>1020</v>
      </c>
    </row>
    <row r="457" spans="1:7" x14ac:dyDescent="0.25">
      <c r="A457" s="101" t="s">
        <v>813</v>
      </c>
      <c r="B457" s="63" t="s">
        <v>814</v>
      </c>
      <c r="C457" s="63"/>
      <c r="D457" s="7">
        <v>5177.25</v>
      </c>
      <c r="E457" s="27">
        <v>7</v>
      </c>
      <c r="F457" s="73">
        <f t="shared" si="16"/>
        <v>36240.75</v>
      </c>
      <c r="G457" s="110">
        <v>5900</v>
      </c>
    </row>
    <row r="458" spans="1:7" x14ac:dyDescent="0.25">
      <c r="A458" s="101" t="s">
        <v>815</v>
      </c>
      <c r="B458" s="63" t="s">
        <v>816</v>
      </c>
      <c r="C458" s="63"/>
      <c r="D458" s="7">
        <v>6345</v>
      </c>
      <c r="E458" s="27">
        <v>1</v>
      </c>
      <c r="F458" s="73">
        <f t="shared" si="16"/>
        <v>6345</v>
      </c>
      <c r="G458" s="110">
        <v>10200</v>
      </c>
    </row>
    <row r="459" spans="1:7" x14ac:dyDescent="0.25">
      <c r="A459" s="101" t="s">
        <v>817</v>
      </c>
      <c r="B459" s="63" t="s">
        <v>818</v>
      </c>
      <c r="C459" s="63"/>
      <c r="D459" s="126">
        <v>300</v>
      </c>
      <c r="E459" s="27">
        <v>1</v>
      </c>
      <c r="F459" s="73">
        <f t="shared" si="16"/>
        <v>300</v>
      </c>
      <c r="G459" s="110">
        <v>483</v>
      </c>
    </row>
    <row r="460" spans="1:7" x14ac:dyDescent="0.25">
      <c r="A460" s="101" t="s">
        <v>819</v>
      </c>
      <c r="B460" s="63" t="s">
        <v>820</v>
      </c>
      <c r="C460" s="63"/>
      <c r="D460" s="7">
        <v>648</v>
      </c>
      <c r="E460" s="64">
        <v>1</v>
      </c>
      <c r="F460" s="73">
        <f t="shared" si="16"/>
        <v>648</v>
      </c>
      <c r="G460" s="110">
        <v>900</v>
      </c>
    </row>
    <row r="461" spans="1:7" x14ac:dyDescent="0.25">
      <c r="A461" s="101" t="s">
        <v>821</v>
      </c>
      <c r="B461" s="63" t="s">
        <v>822</v>
      </c>
      <c r="C461" s="63"/>
      <c r="D461" s="7">
        <v>10.8</v>
      </c>
      <c r="E461" s="27">
        <v>19</v>
      </c>
      <c r="F461" s="73">
        <f t="shared" si="16"/>
        <v>205.20000000000002</v>
      </c>
      <c r="G461" s="110">
        <v>21</v>
      </c>
    </row>
    <row r="462" spans="1:7" x14ac:dyDescent="0.25">
      <c r="A462" s="101" t="s">
        <v>823</v>
      </c>
      <c r="B462" s="63" t="s">
        <v>824</v>
      </c>
      <c r="C462" s="63"/>
      <c r="D462" s="7">
        <v>13.5</v>
      </c>
      <c r="E462" s="64">
        <v>1</v>
      </c>
      <c r="F462" s="73">
        <f t="shared" si="16"/>
        <v>13.5</v>
      </c>
      <c r="G462" s="110">
        <v>125</v>
      </c>
    </row>
    <row r="463" spans="1:7" x14ac:dyDescent="0.25">
      <c r="A463" s="101" t="s">
        <v>825</v>
      </c>
      <c r="B463" s="63" t="s">
        <v>826</v>
      </c>
      <c r="C463" s="63"/>
      <c r="D463" s="7">
        <v>324</v>
      </c>
      <c r="E463" s="27">
        <v>7</v>
      </c>
      <c r="F463" s="73">
        <f t="shared" si="16"/>
        <v>2268</v>
      </c>
      <c r="G463" s="110">
        <v>860</v>
      </c>
    </row>
    <row r="464" spans="1:7" x14ac:dyDescent="0.25">
      <c r="A464" s="101" t="s">
        <v>827</v>
      </c>
      <c r="B464" s="63" t="s">
        <v>828</v>
      </c>
      <c r="C464" s="63"/>
      <c r="D464" s="7">
        <v>6345</v>
      </c>
      <c r="E464" s="27">
        <v>3</v>
      </c>
      <c r="F464" s="73">
        <f t="shared" si="16"/>
        <v>19035</v>
      </c>
      <c r="G464" s="110">
        <v>11000</v>
      </c>
    </row>
    <row r="465" spans="1:7" x14ac:dyDescent="0.25">
      <c r="A465" s="101" t="s">
        <v>829</v>
      </c>
      <c r="B465" s="63" t="s">
        <v>830</v>
      </c>
      <c r="C465" s="63"/>
      <c r="D465" s="7">
        <v>6345</v>
      </c>
      <c r="E465" s="27">
        <v>1</v>
      </c>
      <c r="F465" s="73">
        <f t="shared" si="16"/>
        <v>6345</v>
      </c>
      <c r="G465" s="110">
        <v>11000</v>
      </c>
    </row>
    <row r="466" spans="1:7" x14ac:dyDescent="0.25">
      <c r="A466" s="101" t="s">
        <v>831</v>
      </c>
      <c r="B466" s="63" t="s">
        <v>832</v>
      </c>
      <c r="C466" s="63"/>
      <c r="D466" s="126">
        <v>3000</v>
      </c>
      <c r="E466" s="27">
        <v>2</v>
      </c>
      <c r="F466" s="73">
        <f t="shared" si="16"/>
        <v>6000</v>
      </c>
      <c r="G466" s="110">
        <v>3350</v>
      </c>
    </row>
    <row r="467" spans="1:7" x14ac:dyDescent="0.25">
      <c r="A467" s="101" t="s">
        <v>833</v>
      </c>
      <c r="B467" s="63" t="s">
        <v>834</v>
      </c>
      <c r="C467" s="63"/>
      <c r="D467" s="126">
        <v>3000</v>
      </c>
      <c r="E467" s="27">
        <v>7</v>
      </c>
      <c r="F467" s="73">
        <f t="shared" si="16"/>
        <v>21000</v>
      </c>
      <c r="G467" s="110">
        <v>3350</v>
      </c>
    </row>
    <row r="468" spans="1:7" x14ac:dyDescent="0.25">
      <c r="A468" s="101" t="s">
        <v>835</v>
      </c>
      <c r="B468" s="63" t="s">
        <v>836</v>
      </c>
      <c r="C468" s="63"/>
      <c r="D468" s="7">
        <v>1.35</v>
      </c>
      <c r="E468" s="28">
        <v>2031</v>
      </c>
      <c r="F468" s="73">
        <f t="shared" si="16"/>
        <v>2741.8500000000004</v>
      </c>
      <c r="G468" s="110" t="s">
        <v>1151</v>
      </c>
    </row>
    <row r="469" spans="1:7" x14ac:dyDescent="0.25">
      <c r="A469" s="101" t="s">
        <v>837</v>
      </c>
      <c r="B469" s="63" t="s">
        <v>838</v>
      </c>
      <c r="C469" s="63"/>
      <c r="D469" s="7">
        <v>526.5</v>
      </c>
      <c r="E469" s="27">
        <v>4</v>
      </c>
      <c r="F469" s="73">
        <f t="shared" si="16"/>
        <v>2106</v>
      </c>
      <c r="G469" s="110">
        <v>1050</v>
      </c>
    </row>
    <row r="470" spans="1:7" x14ac:dyDescent="0.25">
      <c r="A470" s="101" t="s">
        <v>839</v>
      </c>
      <c r="B470" s="63" t="s">
        <v>840</v>
      </c>
      <c r="C470" s="63"/>
      <c r="D470" s="7">
        <v>400</v>
      </c>
      <c r="E470" s="27">
        <v>53</v>
      </c>
      <c r="F470" s="73">
        <f t="shared" si="16"/>
        <v>21200</v>
      </c>
      <c r="G470" s="110">
        <v>780</v>
      </c>
    </row>
    <row r="471" spans="1:7" x14ac:dyDescent="0.25">
      <c r="A471" s="101" t="s">
        <v>841</v>
      </c>
      <c r="B471" s="63" t="s">
        <v>842</v>
      </c>
      <c r="C471" s="63"/>
      <c r="D471" s="7">
        <v>420</v>
      </c>
      <c r="E471" s="27">
        <v>14</v>
      </c>
      <c r="F471" s="73">
        <f t="shared" si="16"/>
        <v>5880</v>
      </c>
      <c r="G471" s="110" t="s">
        <v>1151</v>
      </c>
    </row>
    <row r="472" spans="1:7" x14ac:dyDescent="0.25">
      <c r="A472" s="101" t="s">
        <v>843</v>
      </c>
      <c r="B472" s="63" t="s">
        <v>844</v>
      </c>
      <c r="C472" s="63"/>
      <c r="D472" s="7">
        <v>1035.45</v>
      </c>
      <c r="E472" s="64">
        <v>1</v>
      </c>
      <c r="F472" s="73">
        <f t="shared" si="16"/>
        <v>1035.45</v>
      </c>
      <c r="G472" s="110" t="s">
        <v>1151</v>
      </c>
    </row>
    <row r="473" spans="1:7" x14ac:dyDescent="0.25">
      <c r="A473" s="101" t="s">
        <v>845</v>
      </c>
      <c r="B473" s="63" t="s">
        <v>846</v>
      </c>
      <c r="C473" s="63"/>
      <c r="D473" s="126">
        <v>50</v>
      </c>
      <c r="E473" s="64">
        <v>1</v>
      </c>
      <c r="F473" s="73">
        <f t="shared" si="16"/>
        <v>50</v>
      </c>
      <c r="G473" s="110">
        <v>50</v>
      </c>
    </row>
    <row r="474" spans="1:7" x14ac:dyDescent="0.25">
      <c r="A474" s="101" t="s">
        <v>847</v>
      </c>
      <c r="B474" s="63" t="s">
        <v>848</v>
      </c>
      <c r="C474" s="63"/>
      <c r="D474" s="7">
        <v>999</v>
      </c>
      <c r="E474" s="27">
        <v>4</v>
      </c>
      <c r="F474" s="73">
        <f t="shared" si="16"/>
        <v>3996</v>
      </c>
      <c r="G474" s="110">
        <v>3530</v>
      </c>
    </row>
    <row r="475" spans="1:7" x14ac:dyDescent="0.25">
      <c r="A475" s="101" t="s">
        <v>849</v>
      </c>
      <c r="B475" s="63" t="s">
        <v>850</v>
      </c>
      <c r="C475" s="63"/>
      <c r="D475" s="7">
        <v>750</v>
      </c>
      <c r="E475" s="64">
        <v>1</v>
      </c>
      <c r="F475" s="73">
        <f t="shared" si="16"/>
        <v>750</v>
      </c>
      <c r="G475" s="110">
        <v>750</v>
      </c>
    </row>
    <row r="476" spans="1:7" x14ac:dyDescent="0.25">
      <c r="A476" s="101" t="s">
        <v>851</v>
      </c>
      <c r="B476" s="63" t="s">
        <v>852</v>
      </c>
      <c r="C476" s="63"/>
      <c r="D476" s="7">
        <v>1500</v>
      </c>
      <c r="E476" s="27">
        <v>8</v>
      </c>
      <c r="F476" s="73">
        <f t="shared" si="16"/>
        <v>12000</v>
      </c>
      <c r="G476" s="110">
        <v>1700</v>
      </c>
    </row>
    <row r="477" spans="1:7" x14ac:dyDescent="0.25">
      <c r="A477" s="101" t="s">
        <v>853</v>
      </c>
      <c r="B477" s="63" t="s">
        <v>854</v>
      </c>
      <c r="C477" s="63"/>
      <c r="D477" s="7">
        <v>1400</v>
      </c>
      <c r="E477" s="27">
        <v>1</v>
      </c>
      <c r="F477" s="73">
        <f t="shared" si="16"/>
        <v>1400</v>
      </c>
      <c r="G477" s="110">
        <v>1700</v>
      </c>
    </row>
    <row r="478" spans="1:7" x14ac:dyDescent="0.25">
      <c r="A478" s="101" t="s">
        <v>855</v>
      </c>
      <c r="B478" s="63" t="s">
        <v>856</v>
      </c>
      <c r="C478" s="63"/>
      <c r="D478" s="7">
        <v>4725</v>
      </c>
      <c r="E478" s="64">
        <v>1</v>
      </c>
      <c r="F478" s="73">
        <f t="shared" si="16"/>
        <v>4725</v>
      </c>
      <c r="G478" s="110">
        <v>11115</v>
      </c>
    </row>
    <row r="479" spans="1:7" ht="15" customHeight="1" x14ac:dyDescent="0.25">
      <c r="A479" s="101" t="s">
        <v>857</v>
      </c>
      <c r="B479" s="63" t="s">
        <v>858</v>
      </c>
      <c r="C479" s="63"/>
      <c r="D479" s="7">
        <v>1121.47</v>
      </c>
      <c r="E479" s="64">
        <v>1</v>
      </c>
      <c r="F479" s="73">
        <f t="shared" si="16"/>
        <v>1121.47</v>
      </c>
      <c r="G479" s="110">
        <v>1210</v>
      </c>
    </row>
    <row r="480" spans="1:7" x14ac:dyDescent="0.25">
      <c r="A480" s="101" t="s">
        <v>859</v>
      </c>
      <c r="B480" s="63" t="s">
        <v>860</v>
      </c>
      <c r="C480" s="63"/>
      <c r="D480" s="7">
        <v>4000</v>
      </c>
      <c r="E480" s="64">
        <v>1</v>
      </c>
      <c r="F480" s="73">
        <f t="shared" si="16"/>
        <v>4000</v>
      </c>
      <c r="G480" s="110">
        <v>8000</v>
      </c>
    </row>
    <row r="481" spans="1:7" x14ac:dyDescent="0.25">
      <c r="A481" s="101" t="s">
        <v>861</v>
      </c>
      <c r="B481" s="63" t="s">
        <v>862</v>
      </c>
      <c r="C481" s="63"/>
      <c r="D481" s="7">
        <v>180</v>
      </c>
      <c r="E481" s="27">
        <v>5</v>
      </c>
      <c r="F481" s="73">
        <f t="shared" si="16"/>
        <v>900</v>
      </c>
      <c r="G481" s="110">
        <v>1080</v>
      </c>
    </row>
    <row r="482" spans="1:7" ht="16.5" thickBot="1" x14ac:dyDescent="0.3">
      <c r="A482" s="131" t="s">
        <v>4</v>
      </c>
      <c r="B482" s="132"/>
      <c r="C482" s="132"/>
      <c r="D482" s="132"/>
      <c r="E482" s="132"/>
      <c r="F482" s="79">
        <f>SUM(F442:F481)</f>
        <v>358930.22</v>
      </c>
      <c r="G482" s="123"/>
    </row>
    <row r="483" spans="1:7" ht="16.5" thickBot="1" x14ac:dyDescent="0.3">
      <c r="A483" s="133" t="s">
        <v>1130</v>
      </c>
      <c r="B483" s="134"/>
      <c r="C483" s="134"/>
      <c r="D483" s="134"/>
      <c r="E483" s="134"/>
      <c r="F483" s="134"/>
      <c r="G483" s="135"/>
    </row>
    <row r="484" spans="1:7" s="6" customFormat="1" ht="12.75" x14ac:dyDescent="0.2">
      <c r="A484" s="102" t="s">
        <v>863</v>
      </c>
      <c r="B484" s="65" t="s">
        <v>864</v>
      </c>
      <c r="C484" s="65"/>
      <c r="D484" s="7">
        <v>2600</v>
      </c>
      <c r="E484" s="29">
        <v>1</v>
      </c>
      <c r="F484" s="73">
        <f t="shared" ref="F484:F510" si="17">D484*E484</f>
        <v>2600</v>
      </c>
      <c r="G484" s="113">
        <v>3200</v>
      </c>
    </row>
    <row r="485" spans="1:7" s="6" customFormat="1" ht="12.75" x14ac:dyDescent="0.2">
      <c r="A485" s="102" t="s">
        <v>865</v>
      </c>
      <c r="B485" s="65" t="s">
        <v>866</v>
      </c>
      <c r="C485" s="65"/>
      <c r="D485" s="126">
        <v>300</v>
      </c>
      <c r="E485" s="29">
        <v>2</v>
      </c>
      <c r="F485" s="73">
        <f t="shared" si="17"/>
        <v>600</v>
      </c>
      <c r="G485" s="109">
        <v>410</v>
      </c>
    </row>
    <row r="486" spans="1:7" s="6" customFormat="1" ht="12.75" x14ac:dyDescent="0.2">
      <c r="A486" s="102" t="s">
        <v>867</v>
      </c>
      <c r="B486" s="65" t="s">
        <v>868</v>
      </c>
      <c r="C486" s="65"/>
      <c r="D486" s="7">
        <v>120</v>
      </c>
      <c r="E486" s="29">
        <v>1</v>
      </c>
      <c r="F486" s="73">
        <f t="shared" si="17"/>
        <v>120</v>
      </c>
      <c r="G486" s="109">
        <v>230</v>
      </c>
    </row>
    <row r="487" spans="1:7" s="6" customFormat="1" ht="12.75" x14ac:dyDescent="0.2">
      <c r="A487" s="102" t="s">
        <v>869</v>
      </c>
      <c r="B487" s="65" t="s">
        <v>870</v>
      </c>
      <c r="C487" s="65"/>
      <c r="D487" s="126">
        <v>300</v>
      </c>
      <c r="E487" s="29">
        <v>2</v>
      </c>
      <c r="F487" s="73">
        <f t="shared" si="17"/>
        <v>600</v>
      </c>
      <c r="G487" s="109">
        <v>400</v>
      </c>
    </row>
    <row r="488" spans="1:7" s="6" customFormat="1" ht="12.75" x14ac:dyDescent="0.2">
      <c r="A488" s="102" t="s">
        <v>871</v>
      </c>
      <c r="B488" s="65" t="s">
        <v>872</v>
      </c>
      <c r="C488" s="65"/>
      <c r="D488" s="126">
        <v>300</v>
      </c>
      <c r="E488" s="29">
        <v>2</v>
      </c>
      <c r="F488" s="73">
        <f t="shared" si="17"/>
        <v>600</v>
      </c>
      <c r="G488" s="109">
        <v>400</v>
      </c>
    </row>
    <row r="489" spans="1:7" s="1" customFormat="1" ht="12.75" x14ac:dyDescent="0.2">
      <c r="A489" s="102" t="s">
        <v>873</v>
      </c>
      <c r="B489" s="65" t="s">
        <v>874</v>
      </c>
      <c r="C489" s="65"/>
      <c r="D489" s="126">
        <v>300</v>
      </c>
      <c r="E489" s="29">
        <v>1</v>
      </c>
      <c r="F489" s="73">
        <f t="shared" si="17"/>
        <v>300</v>
      </c>
      <c r="G489" s="110">
        <v>400</v>
      </c>
    </row>
    <row r="490" spans="1:7" s="1" customFormat="1" ht="12.75" x14ac:dyDescent="0.2">
      <c r="A490" s="102" t="s">
        <v>875</v>
      </c>
      <c r="B490" s="65" t="s">
        <v>876</v>
      </c>
      <c r="C490" s="65"/>
      <c r="D490" s="7">
        <v>2300</v>
      </c>
      <c r="E490" s="29">
        <v>1</v>
      </c>
      <c r="F490" s="73">
        <f t="shared" si="17"/>
        <v>2300</v>
      </c>
      <c r="G490" s="110" t="s">
        <v>1151</v>
      </c>
    </row>
    <row r="491" spans="1:7" s="1" customFormat="1" ht="12.75" x14ac:dyDescent="0.2">
      <c r="A491" s="102" t="s">
        <v>877</v>
      </c>
      <c r="B491" s="65" t="s">
        <v>878</v>
      </c>
      <c r="C491" s="65"/>
      <c r="D491" s="7">
        <v>2100.4</v>
      </c>
      <c r="E491" s="66">
        <v>1</v>
      </c>
      <c r="F491" s="73">
        <f t="shared" si="17"/>
        <v>2100.4</v>
      </c>
      <c r="G491" s="110">
        <v>2800</v>
      </c>
    </row>
    <row r="492" spans="1:7" s="1" customFormat="1" ht="12.75" x14ac:dyDescent="0.2">
      <c r="A492" s="102" t="s">
        <v>879</v>
      </c>
      <c r="B492" s="65" t="s">
        <v>880</v>
      </c>
      <c r="C492" s="65"/>
      <c r="D492" s="7">
        <v>1200</v>
      </c>
      <c r="E492" s="29">
        <v>1</v>
      </c>
      <c r="F492" s="73">
        <f t="shared" si="17"/>
        <v>1200</v>
      </c>
      <c r="G492" s="110">
        <v>3290</v>
      </c>
    </row>
    <row r="493" spans="1:7" s="1" customFormat="1" ht="12.75" x14ac:dyDescent="0.2">
      <c r="A493" s="102" t="s">
        <v>881</v>
      </c>
      <c r="B493" s="65" t="s">
        <v>882</v>
      </c>
      <c r="C493" s="65"/>
      <c r="D493" s="7">
        <v>3900</v>
      </c>
      <c r="E493" s="29">
        <v>1</v>
      </c>
      <c r="F493" s="73">
        <f t="shared" si="17"/>
        <v>3900</v>
      </c>
      <c r="G493" s="110">
        <v>3975</v>
      </c>
    </row>
    <row r="494" spans="1:7" s="1" customFormat="1" ht="12.75" x14ac:dyDescent="0.2">
      <c r="A494" s="102" t="s">
        <v>883</v>
      </c>
      <c r="B494" s="65" t="s">
        <v>884</v>
      </c>
      <c r="C494" s="65"/>
      <c r="D494" s="126">
        <v>2000</v>
      </c>
      <c r="E494" s="29">
        <v>3</v>
      </c>
      <c r="F494" s="73">
        <f t="shared" si="17"/>
        <v>6000</v>
      </c>
      <c r="G494" s="110">
        <v>3220</v>
      </c>
    </row>
    <row r="495" spans="1:7" s="1" customFormat="1" ht="12.75" x14ac:dyDescent="0.2">
      <c r="A495" s="102" t="s">
        <v>885</v>
      </c>
      <c r="B495" s="65" t="s">
        <v>886</v>
      </c>
      <c r="C495" s="65"/>
      <c r="D495" s="126">
        <v>2000</v>
      </c>
      <c r="E495" s="29">
        <v>1</v>
      </c>
      <c r="F495" s="73">
        <f t="shared" si="17"/>
        <v>2000</v>
      </c>
      <c r="G495" s="110">
        <v>3220</v>
      </c>
    </row>
    <row r="496" spans="1:7" s="1" customFormat="1" ht="12.75" x14ac:dyDescent="0.2">
      <c r="A496" s="102" t="s">
        <v>887</v>
      </c>
      <c r="B496" s="65" t="s">
        <v>888</v>
      </c>
      <c r="C496" s="65"/>
      <c r="D496" s="7">
        <v>2200</v>
      </c>
      <c r="E496" s="29">
        <v>1</v>
      </c>
      <c r="F496" s="73">
        <f t="shared" si="17"/>
        <v>2200</v>
      </c>
      <c r="G496" s="110" t="s">
        <v>1151</v>
      </c>
    </row>
    <row r="497" spans="1:7" s="1" customFormat="1" ht="12.75" x14ac:dyDescent="0.2">
      <c r="A497" s="102" t="s">
        <v>889</v>
      </c>
      <c r="B497" s="65" t="s">
        <v>890</v>
      </c>
      <c r="C497" s="65"/>
      <c r="D497" s="7">
        <v>400</v>
      </c>
      <c r="E497" s="29">
        <v>3</v>
      </c>
      <c r="F497" s="73">
        <f t="shared" si="17"/>
        <v>1200</v>
      </c>
      <c r="G497" s="110">
        <v>420</v>
      </c>
    </row>
    <row r="498" spans="1:7" s="1" customFormat="1" ht="12.75" x14ac:dyDescent="0.2">
      <c r="A498" s="102" t="s">
        <v>891</v>
      </c>
      <c r="B498" s="65" t="s">
        <v>892</v>
      </c>
      <c r="C498" s="65"/>
      <c r="D498" s="7">
        <v>480</v>
      </c>
      <c r="E498" s="29">
        <v>1</v>
      </c>
      <c r="F498" s="73">
        <f t="shared" si="17"/>
        <v>480</v>
      </c>
      <c r="G498" s="110">
        <v>550</v>
      </c>
    </row>
    <row r="499" spans="1:7" x14ac:dyDescent="0.25">
      <c r="A499" s="102" t="s">
        <v>893</v>
      </c>
      <c r="B499" s="65" t="s">
        <v>894</v>
      </c>
      <c r="C499" s="65"/>
      <c r="D499" s="7">
        <v>480</v>
      </c>
      <c r="E499" s="29">
        <v>1</v>
      </c>
      <c r="F499" s="73">
        <f t="shared" si="17"/>
        <v>480</v>
      </c>
      <c r="G499" s="110">
        <v>550</v>
      </c>
    </row>
    <row r="500" spans="1:7" x14ac:dyDescent="0.25">
      <c r="A500" s="102" t="s">
        <v>895</v>
      </c>
      <c r="B500" s="65" t="s">
        <v>896</v>
      </c>
      <c r="C500" s="65"/>
      <c r="D500" s="7">
        <v>480</v>
      </c>
      <c r="E500" s="29">
        <v>3</v>
      </c>
      <c r="F500" s="73">
        <f t="shared" si="17"/>
        <v>1440</v>
      </c>
      <c r="G500" s="110">
        <v>550</v>
      </c>
    </row>
    <row r="501" spans="1:7" x14ac:dyDescent="0.25">
      <c r="A501" s="102" t="s">
        <v>897</v>
      </c>
      <c r="B501" s="65" t="s">
        <v>898</v>
      </c>
      <c r="C501" s="65"/>
      <c r="D501" s="7">
        <v>480</v>
      </c>
      <c r="E501" s="29">
        <v>2</v>
      </c>
      <c r="F501" s="73">
        <f t="shared" si="17"/>
        <v>960</v>
      </c>
      <c r="G501" s="110">
        <v>550</v>
      </c>
    </row>
    <row r="502" spans="1:7" x14ac:dyDescent="0.25">
      <c r="A502" s="102" t="s">
        <v>899</v>
      </c>
      <c r="B502" s="65" t="s">
        <v>900</v>
      </c>
      <c r="C502" s="65"/>
      <c r="D502" s="7">
        <v>480</v>
      </c>
      <c r="E502" s="29">
        <v>3</v>
      </c>
      <c r="F502" s="73">
        <f t="shared" si="17"/>
        <v>1440</v>
      </c>
      <c r="G502" s="110">
        <v>550</v>
      </c>
    </row>
    <row r="503" spans="1:7" x14ac:dyDescent="0.25">
      <c r="A503" s="102" t="s">
        <v>901</v>
      </c>
      <c r="B503" s="65" t="s">
        <v>902</v>
      </c>
      <c r="C503" s="65"/>
      <c r="D503" s="7">
        <v>90</v>
      </c>
      <c r="E503" s="29">
        <v>1</v>
      </c>
      <c r="F503" s="73">
        <f t="shared" si="17"/>
        <v>90</v>
      </c>
      <c r="G503" s="110">
        <v>100</v>
      </c>
    </row>
    <row r="504" spans="1:7" x14ac:dyDescent="0.25">
      <c r="A504" s="102" t="s">
        <v>903</v>
      </c>
      <c r="B504" s="65" t="s">
        <v>904</v>
      </c>
      <c r="C504" s="65"/>
      <c r="D504" s="7">
        <v>1200</v>
      </c>
      <c r="E504" s="29">
        <v>1</v>
      </c>
      <c r="F504" s="73">
        <f t="shared" si="17"/>
        <v>1200</v>
      </c>
      <c r="G504" s="110">
        <v>4100</v>
      </c>
    </row>
    <row r="505" spans="1:7" x14ac:dyDescent="0.25">
      <c r="A505" s="102" t="s">
        <v>905</v>
      </c>
      <c r="B505" s="65" t="s">
        <v>906</v>
      </c>
      <c r="C505" s="65"/>
      <c r="D505" s="7">
        <v>864</v>
      </c>
      <c r="E505" s="29">
        <v>2</v>
      </c>
      <c r="F505" s="73">
        <f t="shared" si="17"/>
        <v>1728</v>
      </c>
      <c r="G505" s="110">
        <v>3265</v>
      </c>
    </row>
    <row r="506" spans="1:7" x14ac:dyDescent="0.25">
      <c r="A506" s="102" t="s">
        <v>907</v>
      </c>
      <c r="B506" s="65" t="s">
        <v>908</v>
      </c>
      <c r="C506" s="65"/>
      <c r="D506" s="7">
        <v>480</v>
      </c>
      <c r="E506" s="29">
        <v>8</v>
      </c>
      <c r="F506" s="73">
        <f t="shared" si="17"/>
        <v>3840</v>
      </c>
      <c r="G506" s="110">
        <v>1800</v>
      </c>
    </row>
    <row r="507" spans="1:7" x14ac:dyDescent="0.25">
      <c r="A507" s="102" t="s">
        <v>909</v>
      </c>
      <c r="B507" s="65" t="s">
        <v>910</v>
      </c>
      <c r="C507" s="65"/>
      <c r="D507" s="7">
        <v>480</v>
      </c>
      <c r="E507" s="29">
        <v>1</v>
      </c>
      <c r="F507" s="73">
        <f t="shared" si="17"/>
        <v>480</v>
      </c>
      <c r="G507" s="110">
        <v>1800</v>
      </c>
    </row>
    <row r="508" spans="1:7" ht="15" customHeight="1" x14ac:dyDescent="0.25">
      <c r="A508" s="102" t="s">
        <v>911</v>
      </c>
      <c r="B508" s="65" t="s">
        <v>912</v>
      </c>
      <c r="C508" s="65"/>
      <c r="D508" s="7">
        <v>1500</v>
      </c>
      <c r="E508" s="29">
        <v>1</v>
      </c>
      <c r="F508" s="73">
        <f t="shared" si="17"/>
        <v>1500</v>
      </c>
      <c r="G508" s="110">
        <v>2500</v>
      </c>
    </row>
    <row r="509" spans="1:7" x14ac:dyDescent="0.25">
      <c r="A509" s="102" t="s">
        <v>913</v>
      </c>
      <c r="B509" s="65" t="s">
        <v>914</v>
      </c>
      <c r="C509" s="65"/>
      <c r="D509" s="7">
        <v>41</v>
      </c>
      <c r="E509" s="29">
        <v>1</v>
      </c>
      <c r="F509" s="73">
        <f t="shared" si="17"/>
        <v>41</v>
      </c>
      <c r="G509" s="110" t="s">
        <v>1151</v>
      </c>
    </row>
    <row r="510" spans="1:7" x14ac:dyDescent="0.25">
      <c r="A510" s="102" t="s">
        <v>915</v>
      </c>
      <c r="B510" s="65" t="s">
        <v>916</v>
      </c>
      <c r="C510" s="65"/>
      <c r="D510" s="126">
        <v>2000</v>
      </c>
      <c r="E510" s="29">
        <v>1</v>
      </c>
      <c r="F510" s="73">
        <f t="shared" si="17"/>
        <v>2000</v>
      </c>
      <c r="G510" s="110">
        <v>4200</v>
      </c>
    </row>
    <row r="511" spans="1:7" s="3" customFormat="1" ht="16.5" thickBot="1" x14ac:dyDescent="0.3">
      <c r="A511" s="131" t="s">
        <v>4</v>
      </c>
      <c r="B511" s="132"/>
      <c r="C511" s="132"/>
      <c r="D511" s="132"/>
      <c r="E511" s="132"/>
      <c r="F511" s="79">
        <f>SUM(F484:F510)</f>
        <v>41399.4</v>
      </c>
      <c r="G511" s="123"/>
    </row>
    <row r="512" spans="1:7" ht="18.75" customHeight="1" thickBot="1" x14ac:dyDescent="0.3">
      <c r="A512" s="133" t="s">
        <v>1129</v>
      </c>
      <c r="B512" s="134"/>
      <c r="C512" s="134"/>
      <c r="D512" s="134"/>
      <c r="E512" s="134"/>
      <c r="F512" s="134"/>
      <c r="G512" s="135"/>
    </row>
    <row r="513" spans="1:7" s="6" customFormat="1" ht="12.75" x14ac:dyDescent="0.2">
      <c r="A513" s="103" t="s">
        <v>917</v>
      </c>
      <c r="B513" s="67" t="s">
        <v>918</v>
      </c>
      <c r="C513" s="67"/>
      <c r="D513" s="7">
        <v>472.5</v>
      </c>
      <c r="E513" s="30">
        <v>7</v>
      </c>
      <c r="F513" s="73">
        <f t="shared" ref="F513:F547" si="18">D513*E513</f>
        <v>3307.5</v>
      </c>
      <c r="G513" s="113">
        <v>835</v>
      </c>
    </row>
    <row r="514" spans="1:7" s="6" customFormat="1" ht="12.75" x14ac:dyDescent="0.2">
      <c r="A514" s="103" t="s">
        <v>919</v>
      </c>
      <c r="B514" s="67" t="s">
        <v>920</v>
      </c>
      <c r="C514" s="67"/>
      <c r="D514" s="126">
        <v>1000</v>
      </c>
      <c r="E514" s="30">
        <v>1</v>
      </c>
      <c r="F514" s="73">
        <f t="shared" si="18"/>
        <v>1000</v>
      </c>
      <c r="G514" s="109">
        <v>999</v>
      </c>
    </row>
    <row r="515" spans="1:7" s="6" customFormat="1" ht="12.75" x14ac:dyDescent="0.2">
      <c r="A515" s="103" t="s">
        <v>921</v>
      </c>
      <c r="B515" s="67" t="s">
        <v>922</v>
      </c>
      <c r="C515" s="67"/>
      <c r="D515" s="7">
        <v>640</v>
      </c>
      <c r="E515" s="30">
        <v>9</v>
      </c>
      <c r="F515" s="73">
        <f t="shared" si="18"/>
        <v>5760</v>
      </c>
      <c r="G515" s="109">
        <v>1300</v>
      </c>
    </row>
    <row r="516" spans="1:7" s="6" customFormat="1" ht="12.75" x14ac:dyDescent="0.2">
      <c r="A516" s="103" t="s">
        <v>923</v>
      </c>
      <c r="B516" s="67" t="s">
        <v>924</v>
      </c>
      <c r="C516" s="67"/>
      <c r="D516" s="7">
        <v>2389.5</v>
      </c>
      <c r="E516" s="68">
        <v>1</v>
      </c>
      <c r="F516" s="73">
        <f t="shared" si="18"/>
        <v>2389.5</v>
      </c>
      <c r="G516" s="109">
        <v>3710</v>
      </c>
    </row>
    <row r="517" spans="1:7" x14ac:dyDescent="0.25">
      <c r="A517" s="103" t="s">
        <v>925</v>
      </c>
      <c r="B517" s="67" t="s">
        <v>926</v>
      </c>
      <c r="C517" s="67"/>
      <c r="D517" s="7">
        <v>2389.5</v>
      </c>
      <c r="E517" s="30">
        <v>1</v>
      </c>
      <c r="F517" s="73">
        <f t="shared" si="18"/>
        <v>2389.5</v>
      </c>
      <c r="G517" s="110">
        <v>3710</v>
      </c>
    </row>
    <row r="518" spans="1:7" x14ac:dyDescent="0.25">
      <c r="A518" s="103" t="s">
        <v>927</v>
      </c>
      <c r="B518" s="67" t="s">
        <v>928</v>
      </c>
      <c r="C518" s="67"/>
      <c r="D518" s="7">
        <v>1770</v>
      </c>
      <c r="E518" s="68">
        <v>1</v>
      </c>
      <c r="F518" s="73">
        <f t="shared" si="18"/>
        <v>1770</v>
      </c>
      <c r="G518" s="110">
        <v>3222</v>
      </c>
    </row>
    <row r="519" spans="1:7" x14ac:dyDescent="0.25">
      <c r="A519" s="103" t="s">
        <v>929</v>
      </c>
      <c r="B519" s="67" t="s">
        <v>930</v>
      </c>
      <c r="C519" s="67"/>
      <c r="D519" s="7">
        <v>1770</v>
      </c>
      <c r="E519" s="30">
        <v>1</v>
      </c>
      <c r="F519" s="73">
        <f t="shared" si="18"/>
        <v>1770</v>
      </c>
      <c r="G519" s="110">
        <v>3222</v>
      </c>
    </row>
    <row r="520" spans="1:7" x14ac:dyDescent="0.25">
      <c r="A520" s="103" t="s">
        <v>931</v>
      </c>
      <c r="B520" s="67" t="s">
        <v>932</v>
      </c>
      <c r="C520" s="67"/>
      <c r="D520" s="7">
        <v>1200</v>
      </c>
      <c r="E520" s="30">
        <v>7</v>
      </c>
      <c r="F520" s="73">
        <f t="shared" si="18"/>
        <v>8400</v>
      </c>
      <c r="G520" s="110">
        <v>1200</v>
      </c>
    </row>
    <row r="521" spans="1:7" x14ac:dyDescent="0.25">
      <c r="A521" s="103" t="s">
        <v>933</v>
      </c>
      <c r="B521" s="67" t="s">
        <v>934</v>
      </c>
      <c r="C521" s="67"/>
      <c r="D521" s="7">
        <v>1200</v>
      </c>
      <c r="E521" s="30">
        <v>1</v>
      </c>
      <c r="F521" s="73">
        <f t="shared" si="18"/>
        <v>1200</v>
      </c>
      <c r="G521" s="110">
        <v>1200</v>
      </c>
    </row>
    <row r="522" spans="1:7" x14ac:dyDescent="0.25">
      <c r="A522" s="103" t="s">
        <v>935</v>
      </c>
      <c r="B522" s="67" t="s">
        <v>936</v>
      </c>
      <c r="C522" s="67"/>
      <c r="D522" s="7">
        <v>567</v>
      </c>
      <c r="E522" s="30">
        <v>3</v>
      </c>
      <c r="F522" s="73">
        <f t="shared" si="18"/>
        <v>1701</v>
      </c>
      <c r="G522" s="110">
        <v>1070</v>
      </c>
    </row>
    <row r="523" spans="1:7" x14ac:dyDescent="0.25">
      <c r="A523" s="103" t="s">
        <v>937</v>
      </c>
      <c r="B523" s="67" t="s">
        <v>938</v>
      </c>
      <c r="C523" s="67"/>
      <c r="D523" s="7">
        <v>2714</v>
      </c>
      <c r="E523" s="68">
        <v>1</v>
      </c>
      <c r="F523" s="73">
        <f t="shared" si="18"/>
        <v>2714</v>
      </c>
      <c r="G523" s="110" t="s">
        <v>1151</v>
      </c>
    </row>
    <row r="524" spans="1:7" x14ac:dyDescent="0.25">
      <c r="A524" s="103" t="s">
        <v>939</v>
      </c>
      <c r="B524" s="67" t="s">
        <v>940</v>
      </c>
      <c r="C524" s="67"/>
      <c r="D524" s="7">
        <v>2950</v>
      </c>
      <c r="E524" s="30">
        <v>5</v>
      </c>
      <c r="F524" s="73">
        <f t="shared" si="18"/>
        <v>14750</v>
      </c>
      <c r="G524" s="110" t="s">
        <v>1151</v>
      </c>
    </row>
    <row r="525" spans="1:7" x14ac:dyDescent="0.25">
      <c r="A525" s="103" t="s">
        <v>941</v>
      </c>
      <c r="B525" s="67" t="s">
        <v>942</v>
      </c>
      <c r="C525" s="67"/>
      <c r="D525" s="126">
        <v>3000</v>
      </c>
      <c r="E525" s="30">
        <v>1</v>
      </c>
      <c r="F525" s="73">
        <f t="shared" si="18"/>
        <v>3000</v>
      </c>
      <c r="G525" s="114">
        <v>3750</v>
      </c>
    </row>
    <row r="526" spans="1:7" x14ac:dyDescent="0.25">
      <c r="A526" s="103" t="s">
        <v>943</v>
      </c>
      <c r="B526" s="67" t="s">
        <v>944</v>
      </c>
      <c r="C526" s="67"/>
      <c r="D526" s="126">
        <v>8000</v>
      </c>
      <c r="E526" s="30">
        <v>1</v>
      </c>
      <c r="F526" s="73">
        <f t="shared" si="18"/>
        <v>8000</v>
      </c>
      <c r="G526" s="110">
        <v>9000</v>
      </c>
    </row>
    <row r="527" spans="1:7" x14ac:dyDescent="0.25">
      <c r="A527" s="103" t="s">
        <v>945</v>
      </c>
      <c r="B527" s="67" t="s">
        <v>946</v>
      </c>
      <c r="C527" s="67"/>
      <c r="D527" s="7">
        <v>5798.25</v>
      </c>
      <c r="E527" s="68">
        <v>1</v>
      </c>
      <c r="F527" s="73">
        <f t="shared" si="18"/>
        <v>5798.25</v>
      </c>
      <c r="G527" s="110">
        <v>6500</v>
      </c>
    </row>
    <row r="528" spans="1:7" x14ac:dyDescent="0.25">
      <c r="A528" s="103" t="s">
        <v>947</v>
      </c>
      <c r="B528" s="67" t="s">
        <v>948</v>
      </c>
      <c r="C528" s="67"/>
      <c r="D528" s="7">
        <v>1982.4</v>
      </c>
      <c r="E528" s="30">
        <v>1</v>
      </c>
      <c r="F528" s="73">
        <f t="shared" si="18"/>
        <v>1982.4</v>
      </c>
      <c r="G528" s="110">
        <v>3500</v>
      </c>
    </row>
    <row r="529" spans="1:7" x14ac:dyDescent="0.25">
      <c r="A529" s="103" t="s">
        <v>949</v>
      </c>
      <c r="B529" s="67" t="s">
        <v>950</v>
      </c>
      <c r="C529" s="67"/>
      <c r="D529" s="126">
        <v>500</v>
      </c>
      <c r="E529" s="30">
        <v>46</v>
      </c>
      <c r="F529" s="73">
        <f t="shared" si="18"/>
        <v>23000</v>
      </c>
      <c r="G529" s="110">
        <v>800</v>
      </c>
    </row>
    <row r="530" spans="1:7" x14ac:dyDescent="0.25">
      <c r="A530" s="103" t="s">
        <v>951</v>
      </c>
      <c r="B530" s="67" t="s">
        <v>952</v>
      </c>
      <c r="C530" s="67"/>
      <c r="D530" s="126">
        <v>4000</v>
      </c>
      <c r="E530" s="30">
        <v>2</v>
      </c>
      <c r="F530" s="73">
        <f t="shared" si="18"/>
        <v>8000</v>
      </c>
      <c r="G530" s="110">
        <v>4900</v>
      </c>
    </row>
    <row r="531" spans="1:7" x14ac:dyDescent="0.25">
      <c r="A531" s="103" t="s">
        <v>953</v>
      </c>
      <c r="B531" s="67" t="s">
        <v>954</v>
      </c>
      <c r="C531" s="67"/>
      <c r="D531" s="7">
        <v>531</v>
      </c>
      <c r="E531" s="30">
        <v>1</v>
      </c>
      <c r="F531" s="73">
        <f t="shared" si="18"/>
        <v>531</v>
      </c>
      <c r="G531" s="110" t="s">
        <v>1151</v>
      </c>
    </row>
    <row r="532" spans="1:7" x14ac:dyDescent="0.25">
      <c r="A532" s="103" t="s">
        <v>955</v>
      </c>
      <c r="B532" s="67" t="s">
        <v>956</v>
      </c>
      <c r="C532" s="67"/>
      <c r="D532" s="7">
        <v>1534</v>
      </c>
      <c r="E532" s="30">
        <v>4</v>
      </c>
      <c r="F532" s="73">
        <f t="shared" si="18"/>
        <v>6136</v>
      </c>
      <c r="G532" s="110">
        <v>2300</v>
      </c>
    </row>
    <row r="533" spans="1:7" x14ac:dyDescent="0.25">
      <c r="A533" s="103" t="s">
        <v>957</v>
      </c>
      <c r="B533" s="67" t="s">
        <v>958</v>
      </c>
      <c r="C533" s="67"/>
      <c r="D533" s="126">
        <v>1200</v>
      </c>
      <c r="E533" s="30">
        <v>6</v>
      </c>
      <c r="F533" s="73">
        <f t="shared" si="18"/>
        <v>7200</v>
      </c>
      <c r="G533" s="110">
        <v>1200</v>
      </c>
    </row>
    <row r="534" spans="1:7" x14ac:dyDescent="0.25">
      <c r="A534" s="103" t="s">
        <v>959</v>
      </c>
      <c r="B534" s="67" t="s">
        <v>960</v>
      </c>
      <c r="C534" s="67"/>
      <c r="D534" s="7">
        <v>2295</v>
      </c>
      <c r="E534" s="68">
        <v>1</v>
      </c>
      <c r="F534" s="73">
        <f t="shared" si="18"/>
        <v>2295</v>
      </c>
      <c r="G534" s="110" t="s">
        <v>1151</v>
      </c>
    </row>
    <row r="535" spans="1:7" x14ac:dyDescent="0.25">
      <c r="A535" s="103" t="s">
        <v>961</v>
      </c>
      <c r="B535" s="67" t="s">
        <v>962</v>
      </c>
      <c r="C535" s="67"/>
      <c r="D535" s="7">
        <v>8100</v>
      </c>
      <c r="E535" s="30">
        <v>1</v>
      </c>
      <c r="F535" s="73">
        <f t="shared" si="18"/>
        <v>8100</v>
      </c>
      <c r="G535" s="110" t="s">
        <v>1151</v>
      </c>
    </row>
    <row r="536" spans="1:7" x14ac:dyDescent="0.25">
      <c r="A536" s="103" t="s">
        <v>963</v>
      </c>
      <c r="B536" s="67" t="s">
        <v>964</v>
      </c>
      <c r="C536" s="67"/>
      <c r="D536" s="7">
        <v>1000</v>
      </c>
      <c r="E536" s="30">
        <v>1</v>
      </c>
      <c r="F536" s="73">
        <f t="shared" si="18"/>
        <v>1000</v>
      </c>
      <c r="G536" s="110">
        <v>2900</v>
      </c>
    </row>
    <row r="537" spans="1:7" x14ac:dyDescent="0.25">
      <c r="A537" s="103" t="s">
        <v>965</v>
      </c>
      <c r="B537" s="67" t="s">
        <v>966</v>
      </c>
      <c r="C537" s="67"/>
      <c r="D537" s="126">
        <v>3000</v>
      </c>
      <c r="E537" s="30">
        <v>4</v>
      </c>
      <c r="F537" s="73">
        <f t="shared" si="18"/>
        <v>12000</v>
      </c>
      <c r="G537" s="110">
        <v>4000</v>
      </c>
    </row>
    <row r="538" spans="1:7" x14ac:dyDescent="0.25">
      <c r="A538" s="103" t="s">
        <v>967</v>
      </c>
      <c r="B538" s="67" t="s">
        <v>968</v>
      </c>
      <c r="C538" s="67"/>
      <c r="D538" s="126">
        <v>3000</v>
      </c>
      <c r="E538" s="30">
        <v>1</v>
      </c>
      <c r="F538" s="73">
        <f t="shared" si="18"/>
        <v>3000</v>
      </c>
      <c r="G538" s="110">
        <v>4000</v>
      </c>
    </row>
    <row r="539" spans="1:7" x14ac:dyDescent="0.25">
      <c r="A539" s="103" t="s">
        <v>969</v>
      </c>
      <c r="B539" s="67" t="s">
        <v>970</v>
      </c>
      <c r="C539" s="67"/>
      <c r="D539" s="126">
        <v>3000</v>
      </c>
      <c r="E539" s="30">
        <v>1</v>
      </c>
      <c r="F539" s="73">
        <f t="shared" si="18"/>
        <v>3000</v>
      </c>
      <c r="G539" s="110">
        <v>3000</v>
      </c>
    </row>
    <row r="540" spans="1:7" x14ac:dyDescent="0.25">
      <c r="A540" s="103" t="s">
        <v>971</v>
      </c>
      <c r="B540" s="67" t="s">
        <v>972</v>
      </c>
      <c r="C540" s="67"/>
      <c r="D540" s="7">
        <v>3304</v>
      </c>
      <c r="E540" s="68">
        <v>1</v>
      </c>
      <c r="F540" s="73">
        <f t="shared" si="18"/>
        <v>3304</v>
      </c>
      <c r="G540" s="110">
        <v>3500</v>
      </c>
    </row>
    <row r="541" spans="1:7" x14ac:dyDescent="0.25">
      <c r="A541" s="103" t="s">
        <v>973</v>
      </c>
      <c r="B541" s="67" t="s">
        <v>974</v>
      </c>
      <c r="C541" s="67"/>
      <c r="D541" s="126">
        <v>1500</v>
      </c>
      <c r="E541" s="30">
        <v>4</v>
      </c>
      <c r="F541" s="73">
        <f t="shared" si="18"/>
        <v>6000</v>
      </c>
      <c r="G541" s="110">
        <v>2900</v>
      </c>
    </row>
    <row r="542" spans="1:7" x14ac:dyDescent="0.25">
      <c r="A542" s="103" t="s">
        <v>975</v>
      </c>
      <c r="B542" s="67" t="s">
        <v>976</v>
      </c>
      <c r="C542" s="67"/>
      <c r="D542" s="126">
        <v>2000</v>
      </c>
      <c r="E542" s="68">
        <v>1</v>
      </c>
      <c r="F542" s="73">
        <f t="shared" si="18"/>
        <v>2000</v>
      </c>
      <c r="G542" s="110">
        <v>3200</v>
      </c>
    </row>
    <row r="543" spans="1:7" x14ac:dyDescent="0.25">
      <c r="A543" s="103" t="s">
        <v>977</v>
      </c>
      <c r="B543" s="67" t="s">
        <v>978</v>
      </c>
      <c r="C543" s="67"/>
      <c r="D543" s="126">
        <v>2000</v>
      </c>
      <c r="E543" s="30">
        <v>1</v>
      </c>
      <c r="F543" s="73">
        <f t="shared" si="18"/>
        <v>2000</v>
      </c>
      <c r="G543" s="110">
        <v>3500</v>
      </c>
    </row>
    <row r="544" spans="1:7" x14ac:dyDescent="0.25">
      <c r="A544" s="103" t="s">
        <v>979</v>
      </c>
      <c r="B544" s="67" t="s">
        <v>980</v>
      </c>
      <c r="C544" s="67"/>
      <c r="D544" s="126">
        <v>3000</v>
      </c>
      <c r="E544" s="30">
        <v>1</v>
      </c>
      <c r="F544" s="73">
        <f t="shared" si="18"/>
        <v>3000</v>
      </c>
      <c r="G544" s="110">
        <v>4500</v>
      </c>
    </row>
    <row r="545" spans="1:7" ht="15" customHeight="1" x14ac:dyDescent="0.25">
      <c r="A545" s="103" t="s">
        <v>981</v>
      </c>
      <c r="B545" s="67" t="s">
        <v>982</v>
      </c>
      <c r="C545" s="67"/>
      <c r="D545" s="7">
        <v>2832</v>
      </c>
      <c r="E545" s="30">
        <v>2</v>
      </c>
      <c r="F545" s="73">
        <f t="shared" si="18"/>
        <v>5664</v>
      </c>
      <c r="G545" s="110">
        <v>2900</v>
      </c>
    </row>
    <row r="546" spans="1:7" x14ac:dyDescent="0.25">
      <c r="A546" s="103" t="s">
        <v>983</v>
      </c>
      <c r="B546" s="67" t="s">
        <v>984</v>
      </c>
      <c r="C546" s="67"/>
      <c r="D546" s="7">
        <v>5451.6</v>
      </c>
      <c r="E546" s="30">
        <v>2</v>
      </c>
      <c r="F546" s="73">
        <f t="shared" si="18"/>
        <v>10903.2</v>
      </c>
      <c r="G546" s="110">
        <v>6500</v>
      </c>
    </row>
    <row r="547" spans="1:7" x14ac:dyDescent="0.25">
      <c r="A547" s="103" t="s">
        <v>985</v>
      </c>
      <c r="B547" s="67" t="s">
        <v>986</v>
      </c>
      <c r="C547" s="67"/>
      <c r="D547" s="126">
        <v>2000</v>
      </c>
      <c r="E547" s="30">
        <v>1</v>
      </c>
      <c r="F547" s="73">
        <f t="shared" si="18"/>
        <v>2000</v>
      </c>
      <c r="G547" s="110">
        <v>4000</v>
      </c>
    </row>
    <row r="548" spans="1:7" ht="16.5" thickBot="1" x14ac:dyDescent="0.3">
      <c r="A548" s="131" t="s">
        <v>4</v>
      </c>
      <c r="B548" s="132"/>
      <c r="C548" s="132"/>
      <c r="D548" s="132"/>
      <c r="E548" s="132"/>
      <c r="F548" s="79">
        <f>SUM(F513:F547)</f>
        <v>175065.35</v>
      </c>
      <c r="G548" s="123"/>
    </row>
    <row r="549" spans="1:7" ht="18.75" customHeight="1" thickBot="1" x14ac:dyDescent="0.3">
      <c r="A549" s="133" t="s">
        <v>1128</v>
      </c>
      <c r="B549" s="134"/>
      <c r="C549" s="134"/>
      <c r="D549" s="134"/>
      <c r="E549" s="134"/>
      <c r="F549" s="134"/>
      <c r="G549" s="135"/>
    </row>
    <row r="550" spans="1:7" s="6" customFormat="1" ht="12.75" x14ac:dyDescent="0.2">
      <c r="A550" s="105" t="s">
        <v>987</v>
      </c>
      <c r="B550" s="69" t="s">
        <v>988</v>
      </c>
      <c r="C550" s="69"/>
      <c r="D550" s="7">
        <v>342</v>
      </c>
      <c r="E550" s="31">
        <v>1</v>
      </c>
      <c r="F550" s="73">
        <f t="shared" ref="F550:F563" si="19">D550*E550</f>
        <v>342</v>
      </c>
      <c r="G550" s="113">
        <v>3511</v>
      </c>
    </row>
    <row r="551" spans="1:7" s="6" customFormat="1" ht="12.75" x14ac:dyDescent="0.2">
      <c r="A551" s="105" t="s">
        <v>989</v>
      </c>
      <c r="B551" s="69" t="s">
        <v>990</v>
      </c>
      <c r="C551" s="69"/>
      <c r="D551" s="7">
        <v>7498.8</v>
      </c>
      <c r="E551" s="31">
        <v>1</v>
      </c>
      <c r="F551" s="73">
        <f t="shared" si="19"/>
        <v>7498.8</v>
      </c>
      <c r="G551" s="109">
        <v>23100</v>
      </c>
    </row>
    <row r="552" spans="1:7" s="6" customFormat="1" ht="12.75" x14ac:dyDescent="0.2">
      <c r="A552" s="105" t="s">
        <v>991</v>
      </c>
      <c r="B552" s="69" t="s">
        <v>992</v>
      </c>
      <c r="C552" s="69"/>
      <c r="D552" s="7">
        <v>4800</v>
      </c>
      <c r="E552" s="31">
        <v>1</v>
      </c>
      <c r="F552" s="73">
        <f t="shared" si="19"/>
        <v>4800</v>
      </c>
      <c r="G552" s="109">
        <v>8070</v>
      </c>
    </row>
    <row r="553" spans="1:7" s="6" customFormat="1" ht="12.75" x14ac:dyDescent="0.2">
      <c r="A553" s="105" t="s">
        <v>993</v>
      </c>
      <c r="B553" s="69" t="s">
        <v>994</v>
      </c>
      <c r="C553" s="69"/>
      <c r="D553" s="7">
        <v>780</v>
      </c>
      <c r="E553" s="31">
        <v>1</v>
      </c>
      <c r="F553" s="73">
        <f t="shared" si="19"/>
        <v>780</v>
      </c>
      <c r="G553" s="109">
        <v>1320</v>
      </c>
    </row>
    <row r="554" spans="1:7" s="1" customFormat="1" ht="12.75" x14ac:dyDescent="0.2">
      <c r="A554" s="105" t="s">
        <v>995</v>
      </c>
      <c r="B554" s="69" t="s">
        <v>996</v>
      </c>
      <c r="C554" s="69"/>
      <c r="D554" s="126">
        <v>500</v>
      </c>
      <c r="E554" s="31">
        <v>4</v>
      </c>
      <c r="F554" s="73">
        <f t="shared" si="19"/>
        <v>2000</v>
      </c>
      <c r="G554" s="110">
        <v>908</v>
      </c>
    </row>
    <row r="555" spans="1:7" s="1" customFormat="1" ht="12.75" x14ac:dyDescent="0.2">
      <c r="A555" s="105" t="s">
        <v>997</v>
      </c>
      <c r="B555" s="69" t="s">
        <v>998</v>
      </c>
      <c r="C555" s="69"/>
      <c r="D555" s="7">
        <v>1000</v>
      </c>
      <c r="E555" s="31">
        <v>2</v>
      </c>
      <c r="F555" s="73">
        <f t="shared" si="19"/>
        <v>2000</v>
      </c>
      <c r="G555" s="110">
        <v>1100</v>
      </c>
    </row>
    <row r="556" spans="1:7" s="1" customFormat="1" ht="12.75" x14ac:dyDescent="0.2">
      <c r="A556" s="105" t="s">
        <v>999</v>
      </c>
      <c r="B556" s="69" t="s">
        <v>1000</v>
      </c>
      <c r="C556" s="69"/>
      <c r="D556" s="7">
        <v>1125</v>
      </c>
      <c r="E556" s="31">
        <v>1</v>
      </c>
      <c r="F556" s="73">
        <f t="shared" si="19"/>
        <v>1125</v>
      </c>
      <c r="G556" s="110">
        <v>1262</v>
      </c>
    </row>
    <row r="557" spans="1:7" s="1" customFormat="1" ht="12.75" x14ac:dyDescent="0.2">
      <c r="A557" s="105" t="s">
        <v>1001</v>
      </c>
      <c r="B557" s="69" t="s">
        <v>1002</v>
      </c>
      <c r="C557" s="69"/>
      <c r="D557" s="7">
        <v>402</v>
      </c>
      <c r="E557" s="31">
        <v>10</v>
      </c>
      <c r="F557" s="73">
        <f t="shared" si="19"/>
        <v>4020</v>
      </c>
      <c r="G557" s="110">
        <v>540</v>
      </c>
    </row>
    <row r="558" spans="1:7" s="1" customFormat="1" ht="12.75" x14ac:dyDescent="0.2">
      <c r="A558" s="105" t="s">
        <v>1003</v>
      </c>
      <c r="B558" s="69" t="s">
        <v>1004</v>
      </c>
      <c r="C558" s="69"/>
      <c r="D558" s="126">
        <v>1000</v>
      </c>
      <c r="E558" s="31">
        <v>3</v>
      </c>
      <c r="F558" s="73">
        <f t="shared" si="19"/>
        <v>3000</v>
      </c>
      <c r="G558" s="110">
        <v>2261</v>
      </c>
    </row>
    <row r="559" spans="1:7" s="1" customFormat="1" ht="12.75" x14ac:dyDescent="0.2">
      <c r="A559" s="105" t="s">
        <v>1005</v>
      </c>
      <c r="B559" s="69" t="s">
        <v>1006</v>
      </c>
      <c r="C559" s="69"/>
      <c r="D559" s="126">
        <v>1000</v>
      </c>
      <c r="E559" s="31">
        <v>4</v>
      </c>
      <c r="F559" s="73">
        <f t="shared" si="19"/>
        <v>4000</v>
      </c>
      <c r="G559" s="110">
        <v>2270</v>
      </c>
    </row>
    <row r="560" spans="1:7" s="1" customFormat="1" ht="12.75" x14ac:dyDescent="0.2">
      <c r="A560" s="105" t="s">
        <v>1007</v>
      </c>
      <c r="B560" s="69" t="s">
        <v>1008</v>
      </c>
      <c r="C560" s="69"/>
      <c r="D560" s="7">
        <v>342.2</v>
      </c>
      <c r="E560" s="31">
        <v>8</v>
      </c>
      <c r="F560" s="73">
        <f t="shared" si="19"/>
        <v>2737.6</v>
      </c>
      <c r="G560" s="110">
        <v>627</v>
      </c>
    </row>
    <row r="561" spans="1:8" s="1" customFormat="1" ht="12.75" customHeight="1" x14ac:dyDescent="0.2">
      <c r="A561" s="105" t="s">
        <v>1009</v>
      </c>
      <c r="B561" s="69" t="s">
        <v>1010</v>
      </c>
      <c r="C561" s="69"/>
      <c r="D561" s="7">
        <v>342.2</v>
      </c>
      <c r="E561" s="31">
        <v>4</v>
      </c>
      <c r="F561" s="73">
        <f t="shared" si="19"/>
        <v>1368.8</v>
      </c>
      <c r="G561" s="110">
        <v>627</v>
      </c>
    </row>
    <row r="562" spans="1:8" x14ac:dyDescent="0.25">
      <c r="A562" s="105" t="s">
        <v>1011</v>
      </c>
      <c r="B562" s="69" t="s">
        <v>1012</v>
      </c>
      <c r="C562" s="69"/>
      <c r="D562" s="7">
        <v>342.2</v>
      </c>
      <c r="E562" s="31">
        <v>1</v>
      </c>
      <c r="F562" s="73">
        <f t="shared" si="19"/>
        <v>342.2</v>
      </c>
      <c r="G562" s="110">
        <v>627</v>
      </c>
    </row>
    <row r="563" spans="1:8" x14ac:dyDescent="0.25">
      <c r="A563" s="105" t="s">
        <v>1013</v>
      </c>
      <c r="B563" s="69" t="s">
        <v>1014</v>
      </c>
      <c r="C563" s="69"/>
      <c r="D563" s="7">
        <v>3500</v>
      </c>
      <c r="E563" s="31">
        <v>2</v>
      </c>
      <c r="F563" s="73">
        <f t="shared" si="19"/>
        <v>7000</v>
      </c>
      <c r="G563" s="110">
        <v>6400</v>
      </c>
    </row>
    <row r="564" spans="1:8" ht="16.5" thickBot="1" x14ac:dyDescent="0.3">
      <c r="A564" s="131" t="s">
        <v>4</v>
      </c>
      <c r="B564" s="132"/>
      <c r="C564" s="132"/>
      <c r="D564" s="132"/>
      <c r="E564" s="132"/>
      <c r="F564" s="79">
        <f>SUM(F550:F563)</f>
        <v>41014.399999999994</v>
      </c>
      <c r="G564" s="123"/>
    </row>
    <row r="565" spans="1:8" ht="16.5" thickBot="1" x14ac:dyDescent="0.3">
      <c r="A565" s="133" t="s">
        <v>1127</v>
      </c>
      <c r="B565" s="134"/>
      <c r="C565" s="134"/>
      <c r="D565" s="134"/>
      <c r="E565" s="134"/>
      <c r="F565" s="134"/>
      <c r="G565" s="135"/>
    </row>
    <row r="566" spans="1:8" s="6" customFormat="1" ht="12.75" x14ac:dyDescent="0.2">
      <c r="A566" s="104" t="s">
        <v>1015</v>
      </c>
      <c r="B566" s="70" t="s">
        <v>1016</v>
      </c>
      <c r="C566" s="70"/>
      <c r="D566" s="7">
        <v>202.5</v>
      </c>
      <c r="E566" s="32">
        <v>39</v>
      </c>
      <c r="F566" s="73">
        <f t="shared" ref="F566:F577" si="20">D566*E566</f>
        <v>7897.5</v>
      </c>
      <c r="G566" s="117"/>
    </row>
    <row r="567" spans="1:8" s="6" customFormat="1" ht="12.75" x14ac:dyDescent="0.2">
      <c r="A567" s="104" t="s">
        <v>1017</v>
      </c>
      <c r="B567" s="70" t="s">
        <v>1018</v>
      </c>
      <c r="C567" s="70"/>
      <c r="D567" s="7">
        <v>202.5</v>
      </c>
      <c r="E567" s="32">
        <v>8</v>
      </c>
      <c r="F567" s="73">
        <f t="shared" si="20"/>
        <v>1620</v>
      </c>
      <c r="G567" s="130"/>
    </row>
    <row r="568" spans="1:8" s="6" customFormat="1" ht="12.75" x14ac:dyDescent="0.2">
      <c r="A568" s="104" t="s">
        <v>1019</v>
      </c>
      <c r="B568" s="70" t="s">
        <v>1020</v>
      </c>
      <c r="C568" s="70"/>
      <c r="D568" s="7">
        <v>162</v>
      </c>
      <c r="E568" s="32">
        <v>62</v>
      </c>
      <c r="F568" s="73">
        <f t="shared" si="20"/>
        <v>10044</v>
      </c>
      <c r="G568" s="130"/>
    </row>
    <row r="569" spans="1:8" s="6" customFormat="1" ht="12.75" x14ac:dyDescent="0.2">
      <c r="A569" s="104" t="s">
        <v>1021</v>
      </c>
      <c r="B569" s="70" t="s">
        <v>1022</v>
      </c>
      <c r="C569" s="70"/>
      <c r="D569" s="7">
        <v>202.5</v>
      </c>
      <c r="E569" s="32">
        <v>15</v>
      </c>
      <c r="F569" s="73">
        <f t="shared" si="20"/>
        <v>3037.5</v>
      </c>
      <c r="G569" s="130"/>
    </row>
    <row r="570" spans="1:8" s="6" customFormat="1" ht="12.75" x14ac:dyDescent="0.2">
      <c r="A570" s="104" t="s">
        <v>1023</v>
      </c>
      <c r="B570" s="70" t="s">
        <v>1024</v>
      </c>
      <c r="C570" s="70"/>
      <c r="D570" s="7">
        <v>202.5</v>
      </c>
      <c r="E570" s="32">
        <v>2</v>
      </c>
      <c r="F570" s="73">
        <f t="shared" si="20"/>
        <v>405</v>
      </c>
      <c r="G570" s="130"/>
    </row>
    <row r="571" spans="1:8" s="1" customFormat="1" ht="12.75" x14ac:dyDescent="0.2">
      <c r="A571" s="104" t="s">
        <v>1025</v>
      </c>
      <c r="B571" s="70" t="s">
        <v>1026</v>
      </c>
      <c r="C571" s="70"/>
      <c r="D571" s="7">
        <v>216</v>
      </c>
      <c r="E571" s="32">
        <v>104</v>
      </c>
      <c r="F571" s="73">
        <f t="shared" si="20"/>
        <v>22464</v>
      </c>
      <c r="G571" s="130"/>
      <c r="H571" s="6"/>
    </row>
    <row r="572" spans="1:8" s="1" customFormat="1" ht="12.75" x14ac:dyDescent="0.2">
      <c r="A572" s="104" t="s">
        <v>1027</v>
      </c>
      <c r="B572" s="70" t="s">
        <v>1028</v>
      </c>
      <c r="C572" s="70"/>
      <c r="D572" s="7">
        <v>283.5</v>
      </c>
      <c r="E572" s="32">
        <v>29</v>
      </c>
      <c r="F572" s="73">
        <f t="shared" si="20"/>
        <v>8221.5</v>
      </c>
      <c r="G572" s="130"/>
      <c r="H572" s="6"/>
    </row>
    <row r="573" spans="1:8" s="1" customFormat="1" ht="12.75" x14ac:dyDescent="0.2">
      <c r="A573" s="104" t="s">
        <v>1029</v>
      </c>
      <c r="B573" s="70" t="s">
        <v>1030</v>
      </c>
      <c r="C573" s="70"/>
      <c r="D573" s="7">
        <v>324</v>
      </c>
      <c r="E573" s="32">
        <v>58</v>
      </c>
      <c r="F573" s="73">
        <f t="shared" si="20"/>
        <v>18792</v>
      </c>
      <c r="G573" s="130"/>
      <c r="H573" s="6"/>
    </row>
    <row r="574" spans="1:8" s="1" customFormat="1" ht="12.75" x14ac:dyDescent="0.2">
      <c r="A574" s="104" t="s">
        <v>1031</v>
      </c>
      <c r="B574" s="70" t="s">
        <v>1032</v>
      </c>
      <c r="C574" s="70"/>
      <c r="D574" s="7">
        <v>607.5</v>
      </c>
      <c r="E574" s="32">
        <v>1</v>
      </c>
      <c r="F574" s="73">
        <f t="shared" si="20"/>
        <v>607.5</v>
      </c>
      <c r="G574" s="130"/>
      <c r="H574" s="6"/>
    </row>
    <row r="575" spans="1:8" s="1" customFormat="1" ht="12.75" customHeight="1" x14ac:dyDescent="0.2">
      <c r="A575" s="104" t="s">
        <v>1033</v>
      </c>
      <c r="B575" s="70" t="s">
        <v>1034</v>
      </c>
      <c r="C575" s="70"/>
      <c r="D575" s="7">
        <v>607.5</v>
      </c>
      <c r="E575" s="32">
        <v>4</v>
      </c>
      <c r="F575" s="73">
        <f t="shared" si="20"/>
        <v>2430</v>
      </c>
      <c r="G575" s="130"/>
      <c r="H575" s="6"/>
    </row>
    <row r="576" spans="1:8" s="1" customFormat="1" ht="12.75" x14ac:dyDescent="0.2">
      <c r="A576" s="104" t="s">
        <v>1035</v>
      </c>
      <c r="B576" s="70" t="s">
        <v>1034</v>
      </c>
      <c r="C576" s="70"/>
      <c r="D576" s="7">
        <v>607.5</v>
      </c>
      <c r="E576" s="32">
        <v>20</v>
      </c>
      <c r="F576" s="73">
        <f t="shared" si="20"/>
        <v>12150</v>
      </c>
      <c r="G576" s="130"/>
      <c r="H576" s="6"/>
    </row>
    <row r="577" spans="1:8" s="1" customFormat="1" ht="12.75" x14ac:dyDescent="0.2">
      <c r="A577" s="104" t="s">
        <v>1036</v>
      </c>
      <c r="B577" s="70" t="s">
        <v>1037</v>
      </c>
      <c r="C577" s="70"/>
      <c r="D577" s="7">
        <v>162</v>
      </c>
      <c r="E577" s="32">
        <v>15</v>
      </c>
      <c r="F577" s="73">
        <f t="shared" si="20"/>
        <v>2430</v>
      </c>
      <c r="G577" s="130"/>
      <c r="H577" s="6"/>
    </row>
    <row r="578" spans="1:8" ht="16.5" thickBot="1" x14ac:dyDescent="0.3">
      <c r="A578" s="131" t="s">
        <v>4</v>
      </c>
      <c r="B578" s="132"/>
      <c r="C578" s="132"/>
      <c r="D578" s="132"/>
      <c r="E578" s="132"/>
      <c r="F578" s="79">
        <f>SUM(F566:F577)</f>
        <v>90099</v>
      </c>
      <c r="G578" s="118"/>
    </row>
    <row r="579" spans="1:8" ht="15.75" customHeight="1" thickBot="1" x14ac:dyDescent="0.3">
      <c r="A579" s="133" t="s">
        <v>1126</v>
      </c>
      <c r="B579" s="134"/>
      <c r="C579" s="134"/>
      <c r="D579" s="134"/>
      <c r="E579" s="134"/>
      <c r="F579" s="134"/>
      <c r="G579" s="135"/>
    </row>
    <row r="580" spans="1:8" s="6" customFormat="1" ht="12.75" x14ac:dyDescent="0.2">
      <c r="A580" s="106" t="s">
        <v>1038</v>
      </c>
      <c r="B580" s="71" t="s">
        <v>1039</v>
      </c>
      <c r="C580" s="71"/>
      <c r="D580" s="33">
        <v>2500</v>
      </c>
      <c r="E580" s="34">
        <v>1</v>
      </c>
      <c r="F580" s="73">
        <f t="shared" ref="F580:F591" si="21">D580*E580</f>
        <v>2500</v>
      </c>
      <c r="G580" s="120" t="s">
        <v>1151</v>
      </c>
    </row>
    <row r="581" spans="1:8" s="6" customFormat="1" ht="12.75" x14ac:dyDescent="0.2">
      <c r="A581" s="106" t="s">
        <v>1040</v>
      </c>
      <c r="B581" s="71" t="s">
        <v>1041</v>
      </c>
      <c r="C581" s="71"/>
      <c r="D581" s="33">
        <v>1800</v>
      </c>
      <c r="E581" s="34">
        <v>1</v>
      </c>
      <c r="F581" s="73">
        <f t="shared" si="21"/>
        <v>1800</v>
      </c>
      <c r="G581" s="112" t="s">
        <v>1152</v>
      </c>
    </row>
    <row r="582" spans="1:8" s="6" customFormat="1" ht="12.75" x14ac:dyDescent="0.2">
      <c r="A582" s="106" t="s">
        <v>1042</v>
      </c>
      <c r="B582" s="71" t="s">
        <v>1043</v>
      </c>
      <c r="C582" s="71"/>
      <c r="D582" s="33">
        <v>1800</v>
      </c>
      <c r="E582" s="34">
        <v>1</v>
      </c>
      <c r="F582" s="73">
        <f t="shared" si="21"/>
        <v>1800</v>
      </c>
      <c r="G582" s="112" t="s">
        <v>1151</v>
      </c>
    </row>
    <row r="583" spans="1:8" s="6" customFormat="1" ht="12.75" x14ac:dyDescent="0.2">
      <c r="A583" s="106" t="s">
        <v>1044</v>
      </c>
      <c r="B583" s="71" t="s">
        <v>1061</v>
      </c>
      <c r="C583" s="71"/>
      <c r="D583" s="33">
        <v>50000</v>
      </c>
      <c r="E583" s="34">
        <v>2</v>
      </c>
      <c r="F583" s="73">
        <f t="shared" si="21"/>
        <v>100000</v>
      </c>
      <c r="G583" s="112" t="s">
        <v>1151</v>
      </c>
    </row>
    <row r="584" spans="1:8" s="6" customFormat="1" ht="12.75" x14ac:dyDescent="0.2">
      <c r="A584" s="106" t="s">
        <v>1045</v>
      </c>
      <c r="B584" s="71" t="s">
        <v>1046</v>
      </c>
      <c r="C584" s="71"/>
      <c r="D584" s="33">
        <v>1800</v>
      </c>
      <c r="E584" s="34">
        <v>3</v>
      </c>
      <c r="F584" s="73">
        <f t="shared" si="21"/>
        <v>5400</v>
      </c>
      <c r="G584" s="112">
        <v>3332</v>
      </c>
    </row>
    <row r="585" spans="1:8" s="1" customFormat="1" ht="12.75" x14ac:dyDescent="0.2">
      <c r="A585" s="106" t="s">
        <v>1047</v>
      </c>
      <c r="B585" s="71" t="s">
        <v>1048</v>
      </c>
      <c r="C585" s="71"/>
      <c r="D585" s="33">
        <v>1800</v>
      </c>
      <c r="E585" s="34">
        <v>1</v>
      </c>
      <c r="F585" s="73">
        <f t="shared" si="21"/>
        <v>1800</v>
      </c>
      <c r="G585" s="121">
        <v>3332</v>
      </c>
    </row>
    <row r="586" spans="1:8" s="1" customFormat="1" ht="12.75" x14ac:dyDescent="0.2">
      <c r="A586" s="106" t="s">
        <v>1049</v>
      </c>
      <c r="B586" s="71" t="s">
        <v>1050</v>
      </c>
      <c r="C586" s="71"/>
      <c r="D586" s="35">
        <v>1274.4000000000001</v>
      </c>
      <c r="E586" s="34">
        <v>1</v>
      </c>
      <c r="F586" s="73">
        <f t="shared" si="21"/>
        <v>1274.4000000000001</v>
      </c>
      <c r="G586" s="121" t="s">
        <v>1151</v>
      </c>
    </row>
    <row r="587" spans="1:8" s="1" customFormat="1" ht="12.75" x14ac:dyDescent="0.2">
      <c r="A587" s="106" t="s">
        <v>1051</v>
      </c>
      <c r="B587" s="71" t="s">
        <v>1052</v>
      </c>
      <c r="C587" s="71"/>
      <c r="D587" s="33">
        <v>1180</v>
      </c>
      <c r="E587" s="34">
        <v>2</v>
      </c>
      <c r="F587" s="73">
        <f t="shared" si="21"/>
        <v>2360</v>
      </c>
      <c r="G587" s="121" t="s">
        <v>1151</v>
      </c>
    </row>
    <row r="588" spans="1:8" s="1" customFormat="1" ht="12.75" x14ac:dyDescent="0.2">
      <c r="A588" s="106" t="s">
        <v>1053</v>
      </c>
      <c r="B588" s="71" t="s">
        <v>1054</v>
      </c>
      <c r="C588" s="71"/>
      <c r="D588" s="33">
        <v>1800</v>
      </c>
      <c r="E588" s="34">
        <v>1</v>
      </c>
      <c r="F588" s="73">
        <f t="shared" si="21"/>
        <v>1800</v>
      </c>
      <c r="G588" s="121">
        <v>7980</v>
      </c>
    </row>
    <row r="589" spans="1:8" s="1" customFormat="1" ht="12.75" x14ac:dyDescent="0.2">
      <c r="A589" s="106" t="s">
        <v>1055</v>
      </c>
      <c r="B589" s="71" t="s">
        <v>1056</v>
      </c>
      <c r="C589" s="71"/>
      <c r="D589" s="33">
        <v>2500</v>
      </c>
      <c r="E589" s="34">
        <v>2</v>
      </c>
      <c r="F589" s="73">
        <f t="shared" si="21"/>
        <v>5000</v>
      </c>
      <c r="G589" s="121" t="s">
        <v>1151</v>
      </c>
    </row>
    <row r="590" spans="1:8" s="1" customFormat="1" ht="12.75" customHeight="1" x14ac:dyDescent="0.2">
      <c r="A590" s="106" t="s">
        <v>1057</v>
      </c>
      <c r="B590" s="71" t="s">
        <v>1058</v>
      </c>
      <c r="C590" s="71"/>
      <c r="D590" s="36">
        <v>4521.76</v>
      </c>
      <c r="E590" s="34">
        <v>1</v>
      </c>
      <c r="F590" s="73">
        <f t="shared" si="21"/>
        <v>4521.76</v>
      </c>
      <c r="G590" s="121">
        <v>7050</v>
      </c>
    </row>
    <row r="591" spans="1:8" s="1" customFormat="1" ht="12.75" x14ac:dyDescent="0.2">
      <c r="A591" s="106" t="s">
        <v>1059</v>
      </c>
      <c r="B591" s="71" t="s">
        <v>1060</v>
      </c>
      <c r="C591" s="71"/>
      <c r="D591" s="35">
        <v>6301.2</v>
      </c>
      <c r="E591" s="34">
        <v>1</v>
      </c>
      <c r="F591" s="73">
        <f t="shared" si="21"/>
        <v>6301.2</v>
      </c>
      <c r="G591" s="121">
        <v>7464</v>
      </c>
    </row>
    <row r="592" spans="1:8" ht="16.5" thickBot="1" x14ac:dyDescent="0.3">
      <c r="A592" s="131" t="s">
        <v>4</v>
      </c>
      <c r="B592" s="132"/>
      <c r="C592" s="132"/>
      <c r="D592" s="132"/>
      <c r="E592" s="132"/>
      <c r="F592" s="79">
        <f>SUM(F580:F591)</f>
        <v>134557.35999999999</v>
      </c>
      <c r="G592" s="122"/>
    </row>
    <row r="593" spans="1:7" ht="18.75" customHeight="1" thickBot="1" x14ac:dyDescent="0.3">
      <c r="A593" s="133" t="s">
        <v>1125</v>
      </c>
      <c r="B593" s="134"/>
      <c r="C593" s="134"/>
      <c r="D593" s="134"/>
      <c r="E593" s="134"/>
      <c r="F593" s="134"/>
      <c r="G593" s="135"/>
    </row>
    <row r="594" spans="1:7" s="6" customFormat="1" ht="12.75" x14ac:dyDescent="0.2">
      <c r="A594" s="107">
        <v>6338</v>
      </c>
      <c r="B594" s="72" t="s">
        <v>1102</v>
      </c>
      <c r="C594" s="72"/>
      <c r="D594" s="126">
        <v>100</v>
      </c>
      <c r="E594" s="37">
        <v>204</v>
      </c>
      <c r="F594" s="73">
        <f t="shared" ref="F594:F605" si="22">D594*E594</f>
        <v>20400</v>
      </c>
      <c r="G594" s="115">
        <v>139</v>
      </c>
    </row>
    <row r="595" spans="1:7" s="6" customFormat="1" ht="12.75" x14ac:dyDescent="0.2">
      <c r="A595" s="107" t="s">
        <v>1103</v>
      </c>
      <c r="B595" s="72" t="s">
        <v>1104</v>
      </c>
      <c r="C595" s="72"/>
      <c r="D595" s="126">
        <v>100</v>
      </c>
      <c r="E595" s="37">
        <v>188</v>
      </c>
      <c r="F595" s="73">
        <f t="shared" si="22"/>
        <v>18800</v>
      </c>
      <c r="G595" s="74">
        <v>240</v>
      </c>
    </row>
    <row r="596" spans="1:7" s="6" customFormat="1" ht="12.75" x14ac:dyDescent="0.2">
      <c r="A596" s="107" t="s">
        <v>1105</v>
      </c>
      <c r="B596" s="72" t="s">
        <v>1106</v>
      </c>
      <c r="C596" s="72"/>
      <c r="D596" s="126">
        <v>100</v>
      </c>
      <c r="E596" s="37">
        <v>36</v>
      </c>
      <c r="F596" s="73">
        <f t="shared" si="22"/>
        <v>3600</v>
      </c>
      <c r="G596" s="74">
        <v>325</v>
      </c>
    </row>
    <row r="597" spans="1:7" s="6" customFormat="1" ht="12.75" x14ac:dyDescent="0.2">
      <c r="A597" s="107" t="s">
        <v>1107</v>
      </c>
      <c r="B597" s="72" t="s">
        <v>1108</v>
      </c>
      <c r="C597" s="72"/>
      <c r="D597" s="126">
        <v>100</v>
      </c>
      <c r="E597" s="37">
        <v>252</v>
      </c>
      <c r="F597" s="73">
        <f t="shared" si="22"/>
        <v>25200</v>
      </c>
      <c r="G597" s="74">
        <v>278</v>
      </c>
    </row>
    <row r="598" spans="1:7" s="6" customFormat="1" ht="12.75" x14ac:dyDescent="0.2">
      <c r="A598" s="107" t="s">
        <v>1109</v>
      </c>
      <c r="B598" s="72" t="s">
        <v>1110</v>
      </c>
      <c r="C598" s="72"/>
      <c r="D598" s="126">
        <v>100</v>
      </c>
      <c r="E598" s="37">
        <v>231</v>
      </c>
      <c r="F598" s="73">
        <f t="shared" si="22"/>
        <v>23100</v>
      </c>
      <c r="G598" s="74">
        <v>278</v>
      </c>
    </row>
    <row r="599" spans="1:7" s="1" customFormat="1" ht="12.75" x14ac:dyDescent="0.2">
      <c r="A599" s="107" t="s">
        <v>1111</v>
      </c>
      <c r="B599" s="72" t="s">
        <v>1112</v>
      </c>
      <c r="C599" s="72"/>
      <c r="D599" s="126">
        <v>100</v>
      </c>
      <c r="E599" s="37">
        <v>35</v>
      </c>
      <c r="F599" s="73">
        <f t="shared" si="22"/>
        <v>3500</v>
      </c>
      <c r="G599" s="116">
        <v>278</v>
      </c>
    </row>
    <row r="600" spans="1:7" s="1" customFormat="1" ht="12.75" x14ac:dyDescent="0.2">
      <c r="A600" s="107" t="s">
        <v>1113</v>
      </c>
      <c r="B600" s="72" t="s">
        <v>1114</v>
      </c>
      <c r="C600" s="72"/>
      <c r="D600" s="7">
        <v>50</v>
      </c>
      <c r="E600" s="37">
        <v>11</v>
      </c>
      <c r="F600" s="73">
        <f t="shared" si="22"/>
        <v>550</v>
      </c>
      <c r="G600" s="116">
        <v>81</v>
      </c>
    </row>
    <row r="601" spans="1:7" s="1" customFormat="1" ht="12.75" x14ac:dyDescent="0.2">
      <c r="A601" s="107" t="s">
        <v>1115</v>
      </c>
      <c r="B601" s="72" t="s">
        <v>1116</v>
      </c>
      <c r="C601" s="72"/>
      <c r="D601" s="7">
        <v>40</v>
      </c>
      <c r="E601" s="37">
        <v>13</v>
      </c>
      <c r="F601" s="73">
        <f t="shared" si="22"/>
        <v>520</v>
      </c>
      <c r="G601" s="116">
        <v>148</v>
      </c>
    </row>
    <row r="602" spans="1:7" s="1" customFormat="1" ht="12.75" x14ac:dyDescent="0.2">
      <c r="A602" s="107" t="s">
        <v>1117</v>
      </c>
      <c r="B602" s="72" t="s">
        <v>1118</v>
      </c>
      <c r="C602" s="72"/>
      <c r="D602" s="126">
        <v>100</v>
      </c>
      <c r="E602" s="37">
        <v>17</v>
      </c>
      <c r="F602" s="73">
        <f t="shared" si="22"/>
        <v>1700</v>
      </c>
      <c r="G602" s="116">
        <v>250</v>
      </c>
    </row>
    <row r="603" spans="1:7" s="1" customFormat="1" ht="12.75" customHeight="1" x14ac:dyDescent="0.2">
      <c r="A603" s="107" t="s">
        <v>1119</v>
      </c>
      <c r="B603" s="72" t="s">
        <v>1120</v>
      </c>
      <c r="C603" s="72"/>
      <c r="D603" s="126">
        <v>100</v>
      </c>
      <c r="E603" s="37">
        <v>70</v>
      </c>
      <c r="F603" s="73">
        <f t="shared" si="22"/>
        <v>7000</v>
      </c>
      <c r="G603" s="116">
        <v>245</v>
      </c>
    </row>
    <row r="604" spans="1:7" s="1" customFormat="1" ht="12.75" x14ac:dyDescent="0.2">
      <c r="A604" s="107" t="s">
        <v>1121</v>
      </c>
      <c r="B604" s="72" t="s">
        <v>1122</v>
      </c>
      <c r="C604" s="72"/>
      <c r="D604" s="126">
        <v>100</v>
      </c>
      <c r="E604" s="37">
        <v>55</v>
      </c>
      <c r="F604" s="73">
        <f t="shared" si="22"/>
        <v>5500</v>
      </c>
      <c r="G604" s="116">
        <v>245</v>
      </c>
    </row>
    <row r="605" spans="1:7" s="1" customFormat="1" ht="12.75" x14ac:dyDescent="0.2">
      <c r="A605" s="107" t="s">
        <v>1123</v>
      </c>
      <c r="B605" s="72" t="s">
        <v>1124</v>
      </c>
      <c r="C605" s="72"/>
      <c r="D605" s="7">
        <v>40</v>
      </c>
      <c r="E605" s="37">
        <v>6</v>
      </c>
      <c r="F605" s="73">
        <f t="shared" si="22"/>
        <v>240</v>
      </c>
      <c r="G605" s="116">
        <v>178</v>
      </c>
    </row>
    <row r="606" spans="1:7" s="1" customFormat="1" ht="16.5" thickBot="1" x14ac:dyDescent="0.3">
      <c r="A606" s="131" t="s">
        <v>4</v>
      </c>
      <c r="B606" s="132"/>
      <c r="C606" s="132"/>
      <c r="D606" s="132"/>
      <c r="E606" s="132"/>
      <c r="F606" s="79">
        <f>SUM(F594:F605)</f>
        <v>110110</v>
      </c>
      <c r="G606" s="119"/>
    </row>
    <row r="607" spans="1:7" ht="16.5" thickBot="1" x14ac:dyDescent="0.3">
      <c r="A607" s="136" t="s">
        <v>4</v>
      </c>
      <c r="B607" s="137"/>
      <c r="C607" s="137"/>
      <c r="D607" s="137"/>
      <c r="E607" s="137"/>
      <c r="F607" s="86">
        <f>SUM(F606+F592+F578+F564+F548+F511+F482+F440+F399+F388+F333+F318+F257+F239+F228+F222+F133+F89+F82+F59)</f>
        <v>4146262.24</v>
      </c>
      <c r="G607" s="75"/>
    </row>
  </sheetData>
  <sheetProtection algorithmName="SHA-512" hashValue="sExL/1vP6KUgEDdbs0StRBIBJQUIWQ4ySKFLRpVaMMW6cb9a0oXWCKHfVg0IpHcW5M2wnFkN36ioUpHPCgQq3w==" saltValue="u/xbaQowREMS3OkOLruC+g==" spinCount="100000" sheet="1" formatCells="0" formatColumns="0" formatRows="0" insertColumns="0" insertRows="0" insertHyperlinks="0" deleteColumns="0" deleteRows="0" sort="0" autoFilter="0" pivotTables="0"/>
  <mergeCells count="48">
    <mergeCell ref="A258:G258"/>
    <mergeCell ref="A606:E606"/>
    <mergeCell ref="A399:E399"/>
    <mergeCell ref="A389:G389"/>
    <mergeCell ref="A400:G400"/>
    <mergeCell ref="A441:G441"/>
    <mergeCell ref="A483:G483"/>
    <mergeCell ref="A318:E318"/>
    <mergeCell ref="A333:E333"/>
    <mergeCell ref="A388:E388"/>
    <mergeCell ref="A319:G319"/>
    <mergeCell ref="A334:G334"/>
    <mergeCell ref="A223:G223"/>
    <mergeCell ref="A133:E133"/>
    <mergeCell ref="A222:E222"/>
    <mergeCell ref="A59:E59"/>
    <mergeCell ref="A82:E82"/>
    <mergeCell ref="A89:E89"/>
    <mergeCell ref="A134:G134"/>
    <mergeCell ref="A1:G1"/>
    <mergeCell ref="A90:G90"/>
    <mergeCell ref="G2:G3"/>
    <mergeCell ref="A60:G60"/>
    <mergeCell ref="A83:G83"/>
    <mergeCell ref="A2:A3"/>
    <mergeCell ref="B2:B3"/>
    <mergeCell ref="D2:D3"/>
    <mergeCell ref="E2:F2"/>
    <mergeCell ref="C2:C3"/>
    <mergeCell ref="A4:G4"/>
    <mergeCell ref="A607:E607"/>
    <mergeCell ref="A548:E548"/>
    <mergeCell ref="A564:E564"/>
    <mergeCell ref="A440:E440"/>
    <mergeCell ref="A482:E482"/>
    <mergeCell ref="A578:E578"/>
    <mergeCell ref="A511:E511"/>
    <mergeCell ref="A512:G512"/>
    <mergeCell ref="A549:G549"/>
    <mergeCell ref="A565:G565"/>
    <mergeCell ref="A593:G593"/>
    <mergeCell ref="A592:E592"/>
    <mergeCell ref="A579:G579"/>
    <mergeCell ref="A239:E239"/>
    <mergeCell ref="A257:E257"/>
    <mergeCell ref="A228:E228"/>
    <mergeCell ref="A229:G229"/>
    <mergeCell ref="A240:G240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Судовая электротехническая арм</vt:lpstr>
      <vt:lpstr>'Судовая электротехническая арм'!Область_печати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2021-07-22T11:25:20Z</dcterms:modified>
</cp:coreProperties>
</file>